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2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<sst xmlns="http://schemas.openxmlformats.org/spreadsheetml/2006/main" count="157" uniqueCount="68">
  <si>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</si>
  <si>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</si>
  <si>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</si>
  <si>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</si>
  <si>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</si>
  <si>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</si>
  <si>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</si>
  <si>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</si>
  <si>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</si>
  <si>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</si>
  <si>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</si>
  <si>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</si>
  <si>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</si>
  <si>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</si>
  <si>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</si>
  <si>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</si>
  <si>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</si>
  <si>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</si>
  <si>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</si>
  <si>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</si>
  <si>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</si>
  <si>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</si>
  <si>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</si>
  <si>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</si>
  <si>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</si>
  <si>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</si>
  <si>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</si>
  <si>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</si>
  <si>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</si>
  <si>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</si>
  <si>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</si>
  <si>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</si>
  <si>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</si>
  <si>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</si>
  <si>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</si>
  <si>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</si>
  <si>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</si>
  <si>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</si>
  <si>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</si>
  <si>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</si>
  <si>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</si>
  <si>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</si>
  <si>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</si>
  <si>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Shaffer</t>
  </si>
  <si>
    <t>Swort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</si>
  <si>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</si>
  <si>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</si>
  <si>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</si>
  <si>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</si>
  <si>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</si>
  <si>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</si>
  <si>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</si>
  <si>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</si>
  <si>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</si>
  <si>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</si>
  <si>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</si>
  <si>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Fall Series</t>
  </si>
  <si>
    <t>Maloney</t>
  </si>
  <si>
    <t>Grogan</t>
  </si>
  <si>
    <t>Schraw</t>
  </si>
  <si>
    <t>Short</t>
  </si>
  <si>
    <t>DNF</t>
  </si>
  <si>
    <t>Swart</t>
  </si>
  <si>
    <t>Race 7</t>
  </si>
  <si>
    <t>Committee -Gietl+Crew-Price</t>
  </si>
  <si>
    <t>Boe</t>
  </si>
  <si>
    <t>Clemons</t>
  </si>
  <si>
    <t>DNS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</si>
</sst>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N43" sqref="N43"/>
    </sheetView>
  </sheetViews>
  <sheetFormatPr defaultColWidth="9.140625" defaultRowHeight="12.75"/>
  <cols>
    <col min="1" max="1" width="11.8515625" style="0" bestFit="1" customWidth="1"/>
    <col min="2" max="2" width="10.140625" style="0" bestFit="1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56</v>
      </c>
    </row>
    <row r="2" spans="1:11" ht="12.75">
      <c r="A2" s="23" t="s">
        <v>63</v>
      </c>
      <c r="B2" s="24">
        <v>40467</v>
      </c>
      <c r="C2" s="24"/>
      <c r="D2" s="6"/>
      <c r="E2" s="29" t="s">
        <v>64</v>
      </c>
      <c r="F2" s="7"/>
      <c r="G2" s="7"/>
      <c r="H2" s="7"/>
      <c r="I2" s="7"/>
      <c r="J2" s="8"/>
      <c r="K2" s="22"/>
    </row>
    <row r="3" spans="1:11" ht="12.75">
      <c r="A3" s="9" t="s">
        <v>23</v>
      </c>
      <c r="B3" s="10"/>
      <c r="C3" s="10"/>
      <c r="D3" s="11" t="s">
        <v>0</v>
      </c>
      <c r="E3" s="12">
        <v>5.83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51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37</v>
      </c>
      <c r="B6" s="4">
        <v>156</v>
      </c>
      <c r="C6" s="4" t="s">
        <v>52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17">G6-H6</f>
        <v>0</v>
      </c>
      <c r="J6" s="34" t="s">
        <v>54</v>
      </c>
    </row>
    <row r="7" spans="1:10" ht="12.75" hidden="1">
      <c r="A7" s="19" t="s">
        <v>27</v>
      </c>
      <c r="B7" s="20">
        <v>111</v>
      </c>
      <c r="C7" s="4" t="s">
        <v>52</v>
      </c>
      <c r="D7" s="20">
        <v>0</v>
      </c>
      <c r="E7" s="20">
        <v>0</v>
      </c>
      <c r="F7" s="20">
        <v>0</v>
      </c>
      <c r="G7" s="12">
        <f aca="true" t="shared" si="1" ref="G7:G17">D7*60+E7+F7/60</f>
        <v>0</v>
      </c>
      <c r="H7" s="12">
        <v>0</v>
      </c>
      <c r="I7" s="12">
        <f t="shared" si="0"/>
        <v>0</v>
      </c>
      <c r="J7" s="21" t="s">
        <v>54</v>
      </c>
    </row>
    <row r="8" spans="1:15" ht="12.75">
      <c r="A8" s="19" t="s">
        <v>16</v>
      </c>
      <c r="B8" s="20">
        <v>170</v>
      </c>
      <c r="C8" s="4" t="s">
        <v>52</v>
      </c>
      <c r="D8" s="20">
        <v>1</v>
      </c>
      <c r="E8" s="20">
        <v>21</v>
      </c>
      <c r="F8" s="20">
        <v>3</v>
      </c>
      <c r="G8" s="12">
        <f t="shared" si="1"/>
        <v>81.05</v>
      </c>
      <c r="H8" s="12">
        <f aca="true" t="shared" si="2" ref="H8:H17">$E$3/60*B8</f>
        <v>16.518333333333334</v>
      </c>
      <c r="I8" s="12">
        <f t="shared" si="0"/>
        <v>64.53166666666667</v>
      </c>
      <c r="J8" s="21">
        <v>2</v>
      </c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52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55</v>
      </c>
      <c r="M9" s="5"/>
      <c r="N9" s="12"/>
      <c r="O9" s="12"/>
    </row>
    <row r="10" spans="1:10" ht="12.75">
      <c r="A10" s="19" t="s">
        <v>36</v>
      </c>
      <c r="B10" s="20">
        <v>80</v>
      </c>
      <c r="C10" s="4" t="s">
        <v>52</v>
      </c>
      <c r="D10" s="20"/>
      <c r="E10" s="20"/>
      <c r="F10" s="20"/>
      <c r="G10" s="12">
        <f t="shared" si="1"/>
        <v>0</v>
      </c>
      <c r="H10" s="12">
        <f t="shared" si="2"/>
        <v>7.773333333333333</v>
      </c>
      <c r="I10" s="12">
        <f t="shared" si="0"/>
        <v>-7.773333333333333</v>
      </c>
      <c r="J10" s="21" t="s">
        <v>55</v>
      </c>
    </row>
    <row r="11" spans="1:15" ht="12.75">
      <c r="A11" s="19" t="s">
        <v>35</v>
      </c>
      <c r="B11" s="20">
        <v>170</v>
      </c>
      <c r="C11" s="4" t="s">
        <v>52</v>
      </c>
      <c r="D11" s="20">
        <v>1</v>
      </c>
      <c r="E11" s="20">
        <v>20</v>
      </c>
      <c r="F11" s="20">
        <v>43</v>
      </c>
      <c r="G11" s="12">
        <f t="shared" si="1"/>
        <v>80.71666666666667</v>
      </c>
      <c r="H11" s="12">
        <f t="shared" si="2"/>
        <v>16.518333333333334</v>
      </c>
      <c r="I11" s="12">
        <f t="shared" si="0"/>
        <v>64.19833333333334</v>
      </c>
      <c r="J11" s="21">
        <v>1</v>
      </c>
      <c r="M11" s="12"/>
      <c r="N11" s="12"/>
      <c r="O11" s="12"/>
    </row>
    <row r="12" spans="1:10" ht="12.75" hidden="1">
      <c r="A12" s="25" t="s">
        <v>42</v>
      </c>
      <c r="B12" s="4">
        <v>170</v>
      </c>
      <c r="C12" s="4" t="s">
        <v>52</v>
      </c>
      <c r="D12" s="4">
        <v>0</v>
      </c>
      <c r="E12" s="4">
        <v>0</v>
      </c>
      <c r="F12" s="4">
        <v>0</v>
      </c>
      <c r="G12" s="5">
        <f t="shared" si="1"/>
        <v>0</v>
      </c>
      <c r="H12" s="5">
        <f t="shared" si="2"/>
        <v>16.518333333333334</v>
      </c>
      <c r="I12" s="5">
        <f t="shared" si="0"/>
        <v>-16.518333333333334</v>
      </c>
      <c r="J12" s="34" t="s">
        <v>54</v>
      </c>
    </row>
    <row r="13" spans="1:10" ht="12.75" hidden="1">
      <c r="A13" s="4" t="s">
        <v>43</v>
      </c>
      <c r="B13" s="4">
        <v>171</v>
      </c>
      <c r="C13" s="4" t="s">
        <v>52</v>
      </c>
      <c r="D13" s="4"/>
      <c r="E13" s="4"/>
      <c r="F13" s="4"/>
      <c r="G13" s="5">
        <f t="shared" si="1"/>
        <v>0</v>
      </c>
      <c r="H13" s="12">
        <f t="shared" si="2"/>
        <v>16.6155</v>
      </c>
      <c r="I13" s="12">
        <f t="shared" si="0"/>
        <v>-16.6155</v>
      </c>
      <c r="J13" s="34" t="s">
        <v>54</v>
      </c>
    </row>
    <row r="14" spans="1:15" ht="12.75" hidden="1">
      <c r="A14" s="4" t="s">
        <v>44</v>
      </c>
      <c r="B14" s="4">
        <v>133</v>
      </c>
      <c r="C14" s="4"/>
      <c r="D14" s="4"/>
      <c r="E14" s="4"/>
      <c r="F14" s="4"/>
      <c r="G14" s="5">
        <f t="shared" si="1"/>
        <v>0</v>
      </c>
      <c r="H14" s="12">
        <f t="shared" si="2"/>
        <v>12.923166666666667</v>
      </c>
      <c r="I14" s="12">
        <f t="shared" si="0"/>
        <v>-12.923166666666667</v>
      </c>
      <c r="J14" s="34" t="s">
        <v>54</v>
      </c>
      <c r="M14" s="5"/>
      <c r="N14" s="12"/>
      <c r="O14" s="12"/>
    </row>
    <row r="15" spans="1:10" ht="12.75">
      <c r="A15" s="36" t="s">
        <v>57</v>
      </c>
      <c r="B15" s="4">
        <v>170</v>
      </c>
      <c r="C15" s="4" t="s">
        <v>52</v>
      </c>
      <c r="D15" s="4">
        <v>1</v>
      </c>
      <c r="E15" s="20">
        <v>23</v>
      </c>
      <c r="F15" s="4">
        <v>37</v>
      </c>
      <c r="G15" s="5">
        <f t="shared" si="1"/>
        <v>83.61666666666666</v>
      </c>
      <c r="H15" s="12">
        <f t="shared" si="2"/>
        <v>16.518333333333334</v>
      </c>
      <c r="I15" s="12">
        <f t="shared" si="0"/>
        <v>67.09833333333333</v>
      </c>
      <c r="J15" s="34">
        <v>3</v>
      </c>
    </row>
    <row r="16" spans="1:10" ht="12.75" hidden="1">
      <c r="A16" s="36" t="s">
        <v>27</v>
      </c>
      <c r="B16" s="4">
        <v>111</v>
      </c>
      <c r="C16" s="4" t="s">
        <v>52</v>
      </c>
      <c r="D16" s="4">
        <v>0</v>
      </c>
      <c r="E16" s="20">
        <v>0</v>
      </c>
      <c r="F16" s="4">
        <v>0</v>
      </c>
      <c r="G16" s="5">
        <f t="shared" si="1"/>
        <v>0</v>
      </c>
      <c r="H16" s="12">
        <f t="shared" si="2"/>
        <v>10.785499999999999</v>
      </c>
      <c r="I16" s="12">
        <f t="shared" si="0"/>
        <v>-10.785499999999999</v>
      </c>
      <c r="J16" s="34" t="s">
        <v>61</v>
      </c>
    </row>
    <row r="17" spans="1:10" ht="12.75" hidden="1">
      <c r="A17" s="36" t="s">
        <v>42</v>
      </c>
      <c r="B17" s="4">
        <v>170</v>
      </c>
      <c r="C17" s="4" t="s">
        <v>52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16.518333333333334</v>
      </c>
      <c r="I17" s="12">
        <f t="shared" si="0"/>
        <v>-16.518333333333334</v>
      </c>
      <c r="J17" s="34">
        <v>6</v>
      </c>
    </row>
    <row r="18" spans="1:10" ht="12.75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2.75">
      <c r="A19" s="23" t="s">
        <v>63</v>
      </c>
      <c r="B19" s="24">
        <v>40467</v>
      </c>
      <c r="C19" s="24"/>
      <c r="D19" s="6"/>
      <c r="E19" s="6"/>
      <c r="F19" s="7"/>
      <c r="G19" s="7"/>
      <c r="H19" s="7"/>
      <c r="I19" s="7"/>
      <c r="J19" s="8"/>
    </row>
    <row r="20" spans="1:10" ht="12.75">
      <c r="A20" s="9" t="s">
        <v>24</v>
      </c>
      <c r="B20" s="10"/>
      <c r="C20" s="10"/>
      <c r="D20" s="11" t="s">
        <v>0</v>
      </c>
      <c r="E20" s="12">
        <v>5.83</v>
      </c>
      <c r="F20" s="13"/>
      <c r="G20" s="13"/>
      <c r="H20" s="13" t="s">
        <v>1</v>
      </c>
      <c r="I20" s="13" t="s">
        <v>2</v>
      </c>
      <c r="J20" s="14"/>
    </row>
    <row r="21" spans="1:10" ht="12.75">
      <c r="A21" s="15"/>
      <c r="B21" s="13"/>
      <c r="C21" s="13"/>
      <c r="D21" s="13"/>
      <c r="E21" s="13"/>
      <c r="F21" s="13"/>
      <c r="G21" s="13" t="s">
        <v>3</v>
      </c>
      <c r="H21" s="13" t="s">
        <v>4</v>
      </c>
      <c r="I21" s="13" t="s">
        <v>5</v>
      </c>
      <c r="J21" s="14"/>
    </row>
    <row r="22" spans="1:10" ht="12.75">
      <c r="A22" s="16" t="s">
        <v>6</v>
      </c>
      <c r="B22" s="17" t="s">
        <v>7</v>
      </c>
      <c r="C22" s="17" t="s">
        <v>51</v>
      </c>
      <c r="D22" s="1" t="s">
        <v>8</v>
      </c>
      <c r="E22" s="2" t="s">
        <v>9</v>
      </c>
      <c r="F22" s="3" t="s">
        <v>10</v>
      </c>
      <c r="G22" s="17" t="s">
        <v>11</v>
      </c>
      <c r="H22" s="17" t="s">
        <v>12</v>
      </c>
      <c r="I22" s="17" t="s">
        <v>13</v>
      </c>
      <c r="J22" s="18" t="s">
        <v>14</v>
      </c>
    </row>
    <row r="23" spans="1:10" ht="12.75">
      <c r="A23" s="16"/>
      <c r="B23" s="17"/>
      <c r="C23" s="17"/>
      <c r="D23" s="20"/>
      <c r="E23" s="17"/>
      <c r="F23" s="17"/>
      <c r="G23" s="17"/>
      <c r="H23" s="17"/>
      <c r="I23" s="17"/>
      <c r="J23" s="18"/>
    </row>
    <row r="24" spans="1:10" ht="12.75">
      <c r="A24" s="36" t="s">
        <v>17</v>
      </c>
      <c r="B24" s="36">
        <v>182</v>
      </c>
      <c r="C24" s="36" t="s">
        <v>53</v>
      </c>
      <c r="D24" s="36">
        <v>1</v>
      </c>
      <c r="E24" s="36">
        <v>37</v>
      </c>
      <c r="F24" s="36">
        <v>37</v>
      </c>
      <c r="G24" s="5">
        <f aca="true" t="shared" si="3" ref="G24:G42">D24*60+E24+F24/60</f>
        <v>97.61666666666666</v>
      </c>
      <c r="H24" s="12">
        <f aca="true" t="shared" si="4" ref="H24:H38">$E$20/60*B24</f>
        <v>17.684333333333335</v>
      </c>
      <c r="I24" s="12">
        <f aca="true" t="shared" si="5" ref="I24:I42">G24-H24</f>
        <v>79.93233333333333</v>
      </c>
      <c r="J24" s="34">
        <v>8</v>
      </c>
    </row>
    <row r="25" spans="1:10" ht="12.75" hidden="1">
      <c r="A25" s="30" t="s">
        <v>47</v>
      </c>
      <c r="B25" s="4">
        <v>212</v>
      </c>
      <c r="C25" s="4"/>
      <c r="D25" s="33"/>
      <c r="E25" s="4"/>
      <c r="F25" s="4"/>
      <c r="G25" s="5">
        <f t="shared" si="3"/>
        <v>0</v>
      </c>
      <c r="H25" s="12">
        <v>0</v>
      </c>
      <c r="I25" s="12">
        <f t="shared" si="5"/>
        <v>0</v>
      </c>
      <c r="J25" s="34" t="s">
        <v>54</v>
      </c>
    </row>
    <row r="26" spans="1:10" ht="12.75" hidden="1">
      <c r="A26" s="30" t="s">
        <v>49</v>
      </c>
      <c r="B26" s="4">
        <v>223</v>
      </c>
      <c r="C26" s="4"/>
      <c r="D26" s="33"/>
      <c r="E26" s="4"/>
      <c r="F26" s="4"/>
      <c r="G26" s="5">
        <f t="shared" si="3"/>
        <v>0</v>
      </c>
      <c r="H26" s="12">
        <v>0</v>
      </c>
      <c r="I26" s="12">
        <f t="shared" si="5"/>
        <v>0</v>
      </c>
      <c r="J26" s="34" t="s">
        <v>54</v>
      </c>
    </row>
    <row r="27" spans="1:10" ht="12.75" hidden="1">
      <c r="A27" s="30" t="s">
        <v>45</v>
      </c>
      <c r="B27" s="4">
        <v>173</v>
      </c>
      <c r="C27" s="4"/>
      <c r="D27" s="33"/>
      <c r="E27" s="4"/>
      <c r="F27" s="4"/>
      <c r="G27" s="5">
        <f t="shared" si="3"/>
        <v>0</v>
      </c>
      <c r="H27" s="12">
        <v>0</v>
      </c>
      <c r="I27" s="12">
        <f t="shared" si="5"/>
        <v>0</v>
      </c>
      <c r="J27" s="34" t="s">
        <v>54</v>
      </c>
    </row>
    <row r="28" spans="1:10" ht="12.75" hidden="1">
      <c r="A28" s="30" t="s">
        <v>46</v>
      </c>
      <c r="B28" s="4">
        <v>201</v>
      </c>
      <c r="C28" s="4"/>
      <c r="D28" s="33"/>
      <c r="E28" s="4"/>
      <c r="F28" s="4"/>
      <c r="G28" s="5">
        <f t="shared" si="3"/>
        <v>0</v>
      </c>
      <c r="H28" s="12">
        <v>0</v>
      </c>
      <c r="I28" s="12">
        <f t="shared" si="5"/>
        <v>0</v>
      </c>
      <c r="J28" s="34" t="s">
        <v>54</v>
      </c>
    </row>
    <row r="29" spans="1:10" ht="12.75" hidden="1">
      <c r="A29" s="30" t="s">
        <v>40</v>
      </c>
      <c r="B29" s="4">
        <v>210</v>
      </c>
      <c r="C29" s="4" t="s">
        <v>53</v>
      </c>
      <c r="D29" s="33">
        <v>0</v>
      </c>
      <c r="E29" s="4">
        <v>56</v>
      </c>
      <c r="F29" s="4">
        <v>49</v>
      </c>
      <c r="G29" s="5">
        <f t="shared" si="3"/>
        <v>56.81666666666667</v>
      </c>
      <c r="H29" s="12">
        <f t="shared" si="4"/>
        <v>20.405</v>
      </c>
      <c r="I29" s="12">
        <f t="shared" si="5"/>
        <v>36.41166666666667</v>
      </c>
      <c r="J29" s="34">
        <v>8</v>
      </c>
    </row>
    <row r="30" spans="1:10" ht="12.75">
      <c r="A30" s="30" t="s">
        <v>50</v>
      </c>
      <c r="B30" s="4">
        <v>213</v>
      </c>
      <c r="C30" s="4" t="s">
        <v>52</v>
      </c>
      <c r="D30" s="33">
        <v>1</v>
      </c>
      <c r="E30" s="4">
        <v>48</v>
      </c>
      <c r="F30" s="4">
        <v>21</v>
      </c>
      <c r="G30" s="5">
        <f t="shared" si="3"/>
        <v>108.35</v>
      </c>
      <c r="H30" s="12">
        <f t="shared" si="4"/>
        <v>20.6965</v>
      </c>
      <c r="I30" s="12">
        <f t="shared" si="5"/>
        <v>87.6535</v>
      </c>
      <c r="J30" s="21">
        <v>9</v>
      </c>
    </row>
    <row r="31" spans="1:10" ht="12.75">
      <c r="A31" s="19" t="s">
        <v>15</v>
      </c>
      <c r="B31" s="20">
        <v>223</v>
      </c>
      <c r="C31" s="4" t="s">
        <v>53</v>
      </c>
      <c r="D31" s="20">
        <v>1</v>
      </c>
      <c r="E31" s="20">
        <v>33</v>
      </c>
      <c r="F31" s="20">
        <v>0</v>
      </c>
      <c r="G31" s="5">
        <f t="shared" si="3"/>
        <v>93</v>
      </c>
      <c r="H31" s="12">
        <f t="shared" si="4"/>
        <v>21.668166666666668</v>
      </c>
      <c r="I31" s="12">
        <f t="shared" si="5"/>
        <v>71.33183333333334</v>
      </c>
      <c r="J31" s="21">
        <v>1</v>
      </c>
    </row>
    <row r="32" spans="1:10" ht="12.75" hidden="1">
      <c r="A32" s="30" t="s">
        <v>30</v>
      </c>
      <c r="B32" s="4">
        <v>218</v>
      </c>
      <c r="C32" s="4"/>
      <c r="D32" s="33"/>
      <c r="E32" s="4"/>
      <c r="F32" s="4"/>
      <c r="G32" s="5">
        <f t="shared" si="3"/>
        <v>0</v>
      </c>
      <c r="H32" s="12">
        <v>0</v>
      </c>
      <c r="I32" s="12">
        <f t="shared" si="5"/>
        <v>0</v>
      </c>
      <c r="J32" s="34" t="s">
        <v>54</v>
      </c>
    </row>
    <row r="33" spans="1:10" ht="12.75">
      <c r="A33" s="30" t="s">
        <v>41</v>
      </c>
      <c r="B33" s="4">
        <v>207</v>
      </c>
      <c r="C33" s="4" t="s">
        <v>52</v>
      </c>
      <c r="D33" s="33">
        <v>1</v>
      </c>
      <c r="E33" s="4">
        <v>34</v>
      </c>
      <c r="F33" s="4">
        <v>38</v>
      </c>
      <c r="G33" s="5">
        <f t="shared" si="3"/>
        <v>94.63333333333334</v>
      </c>
      <c r="H33" s="12">
        <f t="shared" si="4"/>
        <v>20.1135</v>
      </c>
      <c r="I33" s="12">
        <f t="shared" si="5"/>
        <v>74.51983333333334</v>
      </c>
      <c r="J33" s="21">
        <v>3</v>
      </c>
    </row>
    <row r="34" spans="1:16" ht="12.75" hidden="1">
      <c r="A34" s="30" t="s">
        <v>38</v>
      </c>
      <c r="B34" s="4">
        <v>243</v>
      </c>
      <c r="C34" s="4"/>
      <c r="D34" s="35">
        <v>0</v>
      </c>
      <c r="E34" s="4">
        <v>0</v>
      </c>
      <c r="F34" s="4">
        <v>0</v>
      </c>
      <c r="G34" s="5">
        <f t="shared" si="3"/>
        <v>0</v>
      </c>
      <c r="H34" s="12">
        <v>0</v>
      </c>
      <c r="I34" s="12">
        <f t="shared" si="5"/>
        <v>0</v>
      </c>
      <c r="J34" s="34" t="s">
        <v>54</v>
      </c>
      <c r="N34" s="5"/>
      <c r="O34" s="12"/>
      <c r="P34" s="12"/>
    </row>
    <row r="35" spans="1:10" ht="12.75" hidden="1">
      <c r="A35" s="30" t="s">
        <v>39</v>
      </c>
      <c r="B35" s="4">
        <v>223</v>
      </c>
      <c r="C35" s="4" t="s">
        <v>53</v>
      </c>
      <c r="D35" s="33">
        <v>0</v>
      </c>
      <c r="E35" s="4">
        <v>39</v>
      </c>
      <c r="F35" s="4">
        <v>30</v>
      </c>
      <c r="G35" s="5">
        <f t="shared" si="3"/>
        <v>39.5</v>
      </c>
      <c r="H35" s="12">
        <f t="shared" si="4"/>
        <v>21.668166666666668</v>
      </c>
      <c r="I35" s="12">
        <f t="shared" si="5"/>
        <v>17.831833333333332</v>
      </c>
      <c r="J35" s="21" t="s">
        <v>54</v>
      </c>
    </row>
    <row r="36" spans="1:10" ht="12.75" hidden="1">
      <c r="A36" s="30" t="s">
        <v>48</v>
      </c>
      <c r="B36" s="4">
        <v>207</v>
      </c>
      <c r="C36" s="4" t="s">
        <v>52</v>
      </c>
      <c r="D36" s="33">
        <v>0</v>
      </c>
      <c r="E36" s="4">
        <v>0</v>
      </c>
      <c r="F36" s="4">
        <v>0</v>
      </c>
      <c r="G36" s="5">
        <f t="shared" si="3"/>
        <v>0</v>
      </c>
      <c r="H36" s="12">
        <v>0</v>
      </c>
      <c r="I36" s="12">
        <f t="shared" si="5"/>
        <v>0</v>
      </c>
      <c r="J36" s="21"/>
    </row>
    <row r="37" spans="1:10" ht="12.75">
      <c r="A37" s="30" t="s">
        <v>28</v>
      </c>
      <c r="B37" s="4">
        <v>237</v>
      </c>
      <c r="C37" s="4" t="s">
        <v>53</v>
      </c>
      <c r="D37" s="33">
        <v>1</v>
      </c>
      <c r="E37" s="4">
        <v>38</v>
      </c>
      <c r="F37" s="4">
        <v>56</v>
      </c>
      <c r="G37" s="5">
        <f t="shared" si="3"/>
        <v>98.93333333333334</v>
      </c>
      <c r="H37" s="12">
        <f t="shared" si="4"/>
        <v>23.0285</v>
      </c>
      <c r="I37" s="12">
        <f t="shared" si="5"/>
        <v>75.90483333333333</v>
      </c>
      <c r="J37" s="21">
        <v>4</v>
      </c>
    </row>
    <row r="38" spans="1:10" ht="12.75">
      <c r="A38" s="19" t="s">
        <v>19</v>
      </c>
      <c r="B38" s="20">
        <v>207</v>
      </c>
      <c r="C38" s="20" t="s">
        <v>52</v>
      </c>
      <c r="D38" s="20">
        <v>1</v>
      </c>
      <c r="E38" s="20">
        <v>37</v>
      </c>
      <c r="F38" s="20">
        <v>8</v>
      </c>
      <c r="G38" s="5">
        <f t="shared" si="3"/>
        <v>97.13333333333334</v>
      </c>
      <c r="H38" s="12">
        <f t="shared" si="4"/>
        <v>20.1135</v>
      </c>
      <c r="I38" s="12">
        <f t="shared" si="5"/>
        <v>77.01983333333334</v>
      </c>
      <c r="J38" s="21">
        <v>5</v>
      </c>
    </row>
    <row r="39" spans="1:10" ht="12.75">
      <c r="A39" s="26" t="s">
        <v>20</v>
      </c>
      <c r="B39" s="4">
        <v>223</v>
      </c>
      <c r="C39" s="4" t="s">
        <v>53</v>
      </c>
      <c r="D39" s="33">
        <v>1</v>
      </c>
      <c r="E39" s="4">
        <v>39</v>
      </c>
      <c r="F39" s="4">
        <v>13</v>
      </c>
      <c r="G39" s="5">
        <f t="shared" si="3"/>
        <v>99.21666666666667</v>
      </c>
      <c r="H39" s="12">
        <f aca="true" t="shared" si="6" ref="H39:H44">$E$20/60*B39</f>
        <v>21.668166666666668</v>
      </c>
      <c r="I39" s="12">
        <f t="shared" si="5"/>
        <v>77.5485</v>
      </c>
      <c r="J39" s="21">
        <v>6</v>
      </c>
    </row>
    <row r="40" spans="1:10" ht="12.75">
      <c r="A40" s="36" t="s">
        <v>39</v>
      </c>
      <c r="B40" s="36">
        <v>223</v>
      </c>
      <c r="C40" s="33" t="s">
        <v>53</v>
      </c>
      <c r="D40" s="36">
        <v>1</v>
      </c>
      <c r="E40" s="36">
        <v>35</v>
      </c>
      <c r="F40" s="36">
        <v>48</v>
      </c>
      <c r="G40" s="5">
        <f t="shared" si="3"/>
        <v>95.8</v>
      </c>
      <c r="H40" s="12">
        <f t="shared" si="6"/>
        <v>21.668166666666668</v>
      </c>
      <c r="I40" s="12">
        <f t="shared" si="5"/>
        <v>74.13183333333333</v>
      </c>
      <c r="J40" s="34">
        <v>2</v>
      </c>
    </row>
    <row r="41" spans="1:10" ht="12.75" hidden="1">
      <c r="A41" s="30" t="s">
        <v>60</v>
      </c>
      <c r="B41" s="4">
        <v>195</v>
      </c>
      <c r="C41" s="4" t="s">
        <v>52</v>
      </c>
      <c r="D41" s="33">
        <v>1</v>
      </c>
      <c r="E41" s="4">
        <v>28</v>
      </c>
      <c r="F41" s="4">
        <v>56</v>
      </c>
      <c r="G41" s="5">
        <f t="shared" si="3"/>
        <v>88.93333333333334</v>
      </c>
      <c r="H41" s="12">
        <f t="shared" si="6"/>
        <v>18.947499999999998</v>
      </c>
      <c r="I41" s="12">
        <f t="shared" si="5"/>
        <v>69.98583333333335</v>
      </c>
      <c r="J41" s="21">
        <v>8</v>
      </c>
    </row>
    <row r="42" spans="1:10" ht="12.75">
      <c r="A42" s="37" t="s">
        <v>62</v>
      </c>
      <c r="B42" s="4">
        <v>186</v>
      </c>
      <c r="C42" s="4" t="s">
        <v>52</v>
      </c>
      <c r="D42" s="33">
        <v>1</v>
      </c>
      <c r="E42" s="4">
        <v>37</v>
      </c>
      <c r="F42" s="4">
        <v>56</v>
      </c>
      <c r="G42" s="5">
        <f t="shared" si="3"/>
        <v>97.93333333333334</v>
      </c>
      <c r="H42" s="12">
        <f t="shared" si="6"/>
        <v>18.073</v>
      </c>
      <c r="I42" s="12">
        <f t="shared" si="5"/>
        <v>79.86033333333333</v>
      </c>
      <c r="J42" s="21">
        <v>7</v>
      </c>
    </row>
    <row r="43" spans="1:10" ht="12.75">
      <c r="A43" s="36" t="s">
        <v>26</v>
      </c>
      <c r="B43" s="4">
        <v>204</v>
      </c>
      <c r="C43" s="4" t="s">
        <v>53</v>
      </c>
      <c r="D43" s="4">
        <v>1</v>
      </c>
      <c r="E43" s="20">
        <v>47</v>
      </c>
      <c r="F43" s="4">
        <v>53</v>
      </c>
      <c r="G43" s="5">
        <f>D43*60+E43+F43/60</f>
        <v>107.88333333333334</v>
      </c>
      <c r="H43" s="12">
        <f t="shared" si="6"/>
        <v>19.822</v>
      </c>
      <c r="I43" s="12">
        <f>G43-H43</f>
        <v>88.06133333333334</v>
      </c>
      <c r="J43" s="34">
        <v>10</v>
      </c>
    </row>
    <row r="44" spans="1:10" ht="12.75" hidden="1">
      <c r="A44" s="36"/>
      <c r="B44" s="4"/>
      <c r="C44" s="4"/>
      <c r="D44" s="4"/>
      <c r="E44" s="20"/>
      <c r="F44" s="4"/>
      <c r="G44" s="5"/>
      <c r="H44" s="12">
        <f t="shared" si="6"/>
        <v>0</v>
      </c>
      <c r="I44" s="12"/>
      <c r="J44" s="34"/>
    </row>
    <row r="45" spans="1:10" ht="12.75">
      <c r="A45" s="23" t="s">
        <v>63</v>
      </c>
      <c r="B45" s="24">
        <v>40467</v>
      </c>
      <c r="C45" s="24"/>
      <c r="D45" s="6"/>
      <c r="E45" s="6"/>
      <c r="F45" s="7"/>
      <c r="G45" s="7"/>
      <c r="H45" s="7"/>
      <c r="I45" s="7"/>
      <c r="J45" s="8"/>
    </row>
    <row r="46" spans="1:10" ht="12.75">
      <c r="A46" s="9" t="s">
        <v>25</v>
      </c>
      <c r="B46" s="10"/>
      <c r="C46" s="10"/>
      <c r="D46" s="11" t="s">
        <v>0</v>
      </c>
      <c r="E46" s="12">
        <v>5.83</v>
      </c>
      <c r="F46" s="13"/>
      <c r="G46" s="13"/>
      <c r="H46" s="13" t="s">
        <v>1</v>
      </c>
      <c r="I46" s="13" t="s">
        <v>2</v>
      </c>
      <c r="J46" s="14"/>
    </row>
    <row r="47" spans="1:17" ht="12.75">
      <c r="A47" s="15"/>
      <c r="B47" s="13"/>
      <c r="C47" s="13"/>
      <c r="D47" s="13"/>
      <c r="E47" s="13"/>
      <c r="F47" s="13"/>
      <c r="G47" s="13" t="s">
        <v>3</v>
      </c>
      <c r="H47" s="13" t="s">
        <v>4</v>
      </c>
      <c r="I47" s="13" t="s">
        <v>5</v>
      </c>
      <c r="J47" s="14"/>
      <c r="O47" s="12"/>
      <c r="P47" s="12"/>
      <c r="Q47" s="12"/>
    </row>
    <row r="48" spans="1:10" ht="12.75">
      <c r="A48" s="16" t="s">
        <v>6</v>
      </c>
      <c r="B48" s="17" t="s">
        <v>7</v>
      </c>
      <c r="C48" s="17" t="s">
        <v>51</v>
      </c>
      <c r="D48" s="1" t="s">
        <v>8</v>
      </c>
      <c r="E48" s="2" t="s">
        <v>9</v>
      </c>
      <c r="F48" s="3" t="s">
        <v>10</v>
      </c>
      <c r="G48" s="17" t="s">
        <v>11</v>
      </c>
      <c r="H48" s="17" t="s">
        <v>12</v>
      </c>
      <c r="I48" s="17" t="s">
        <v>13</v>
      </c>
      <c r="J48" s="18" t="s">
        <v>14</v>
      </c>
    </row>
    <row r="49" spans="1:10" ht="12.75">
      <c r="A49" s="26"/>
      <c r="B49" s="4"/>
      <c r="C49" s="4"/>
      <c r="D49" s="33"/>
      <c r="E49" s="4"/>
      <c r="F49" s="4"/>
      <c r="G49" s="5"/>
      <c r="H49" s="5"/>
      <c r="I49" s="5"/>
      <c r="J49" s="21"/>
    </row>
    <row r="50" spans="1:10" ht="12.75" hidden="1">
      <c r="A50" s="31" t="s">
        <v>33</v>
      </c>
      <c r="B50" s="20">
        <v>243</v>
      </c>
      <c r="C50" s="20" t="s">
        <v>52</v>
      </c>
      <c r="D50" s="20">
        <v>0</v>
      </c>
      <c r="E50" s="20">
        <v>59</v>
      </c>
      <c r="F50" s="20">
        <v>14</v>
      </c>
      <c r="G50" s="12">
        <f aca="true" t="shared" si="7" ref="G50:G60">D50*60+E50+F50/60</f>
        <v>59.233333333333334</v>
      </c>
      <c r="H50" s="12">
        <f>$E$46/60*B50</f>
        <v>23.6115</v>
      </c>
      <c r="I50" s="12">
        <f aca="true" t="shared" si="8" ref="I50:I60">G50-H50</f>
        <v>35.621833333333335</v>
      </c>
      <c r="J50" s="34">
        <v>4</v>
      </c>
    </row>
    <row r="51" spans="1:10" ht="12.75" hidden="1">
      <c r="A51" s="25" t="s">
        <v>32</v>
      </c>
      <c r="B51" s="4">
        <v>165</v>
      </c>
      <c r="C51" s="4" t="s">
        <v>53</v>
      </c>
      <c r="D51" s="33" t="s">
        <v>22</v>
      </c>
      <c r="E51" s="4" t="s">
        <v>22</v>
      </c>
      <c r="F51" s="4" t="s">
        <v>22</v>
      </c>
      <c r="G51" s="12"/>
      <c r="H51" s="12">
        <v>0</v>
      </c>
      <c r="I51" s="12">
        <f t="shared" si="8"/>
        <v>0</v>
      </c>
      <c r="J51" s="34" t="s">
        <v>54</v>
      </c>
    </row>
    <row r="52" spans="1:10" ht="12.75" hidden="1">
      <c r="A52" s="30" t="s">
        <v>30</v>
      </c>
      <c r="B52" s="4">
        <v>218</v>
      </c>
      <c r="C52" s="4" t="s">
        <v>53</v>
      </c>
      <c r="D52" s="33"/>
      <c r="E52" s="4"/>
      <c r="F52" s="4"/>
      <c r="G52" s="12">
        <f t="shared" si="7"/>
        <v>0</v>
      </c>
      <c r="H52" s="12">
        <v>0</v>
      </c>
      <c r="I52" s="12">
        <f t="shared" si="8"/>
        <v>0</v>
      </c>
      <c r="J52" s="34" t="s">
        <v>54</v>
      </c>
    </row>
    <row r="53" spans="1:15" ht="12.75">
      <c r="A53" s="31" t="s">
        <v>34</v>
      </c>
      <c r="B53" s="20">
        <v>253</v>
      </c>
      <c r="C53" s="20" t="s">
        <v>53</v>
      </c>
      <c r="D53" s="20">
        <v>0</v>
      </c>
      <c r="E53" s="20">
        <v>0</v>
      </c>
      <c r="F53" s="20">
        <v>0</v>
      </c>
      <c r="G53" s="12">
        <f t="shared" si="7"/>
        <v>0</v>
      </c>
      <c r="H53" s="12">
        <f aca="true" t="shared" si="9" ref="H53:H62">$E$46/60*B53</f>
        <v>24.583166666666667</v>
      </c>
      <c r="I53" s="12">
        <f t="shared" si="8"/>
        <v>-24.583166666666667</v>
      </c>
      <c r="J53" s="21" t="s">
        <v>67</v>
      </c>
      <c r="M53" s="12"/>
      <c r="N53" s="12"/>
      <c r="O53" s="12"/>
    </row>
    <row r="54" spans="1:10" ht="12.75">
      <c r="A54" s="19" t="s">
        <v>18</v>
      </c>
      <c r="B54" s="20">
        <v>204</v>
      </c>
      <c r="C54" s="20" t="s">
        <v>53</v>
      </c>
      <c r="D54" s="20">
        <v>1</v>
      </c>
      <c r="E54" s="20">
        <v>56</v>
      </c>
      <c r="F54" s="20">
        <v>33</v>
      </c>
      <c r="G54" s="12">
        <f t="shared" si="7"/>
        <v>116.55</v>
      </c>
      <c r="H54" s="12">
        <f t="shared" si="9"/>
        <v>19.822</v>
      </c>
      <c r="I54" s="12">
        <f t="shared" si="8"/>
        <v>96.728</v>
      </c>
      <c r="J54" s="21">
        <v>3</v>
      </c>
    </row>
    <row r="55" spans="1:17" ht="12.75">
      <c r="A55" s="28" t="s">
        <v>21</v>
      </c>
      <c r="B55" s="20">
        <v>261</v>
      </c>
      <c r="C55" s="20" t="s">
        <v>53</v>
      </c>
      <c r="D55" s="27">
        <v>1</v>
      </c>
      <c r="E55" s="20">
        <v>51</v>
      </c>
      <c r="F55" s="20">
        <v>40</v>
      </c>
      <c r="G55" s="12">
        <f t="shared" si="7"/>
        <v>111.66666666666667</v>
      </c>
      <c r="H55" s="12">
        <f t="shared" si="9"/>
        <v>25.3605</v>
      </c>
      <c r="I55" s="12">
        <f t="shared" si="8"/>
        <v>86.30616666666667</v>
      </c>
      <c r="J55" s="21">
        <v>1</v>
      </c>
      <c r="O55" s="12"/>
      <c r="P55" s="12"/>
      <c r="Q55" s="12"/>
    </row>
    <row r="56" spans="1:10" ht="12.75" hidden="1">
      <c r="A56" s="19" t="s">
        <v>31</v>
      </c>
      <c r="B56" s="20">
        <v>233</v>
      </c>
      <c r="C56" s="20" t="s">
        <v>53</v>
      </c>
      <c r="D56" s="32">
        <v>2</v>
      </c>
      <c r="E56" s="20">
        <v>12</v>
      </c>
      <c r="F56" s="20">
        <v>32</v>
      </c>
      <c r="G56" s="12">
        <f t="shared" si="7"/>
        <v>132.53333333333333</v>
      </c>
      <c r="H56" s="12">
        <f t="shared" si="9"/>
        <v>22.639833333333332</v>
      </c>
      <c r="I56" s="12">
        <f t="shared" si="8"/>
        <v>109.8935</v>
      </c>
      <c r="J56" s="21" t="s">
        <v>54</v>
      </c>
    </row>
    <row r="57" spans="1:10" ht="12.75">
      <c r="A57" s="25" t="s">
        <v>58</v>
      </c>
      <c r="B57" s="4">
        <v>258</v>
      </c>
      <c r="C57" s="4" t="s">
        <v>53</v>
      </c>
      <c r="D57" s="37">
        <v>1</v>
      </c>
      <c r="E57" s="4">
        <v>52</v>
      </c>
      <c r="F57" s="4">
        <v>16</v>
      </c>
      <c r="G57" s="12">
        <f t="shared" si="7"/>
        <v>112.26666666666667</v>
      </c>
      <c r="H57" s="12">
        <f t="shared" si="9"/>
        <v>25.069</v>
      </c>
      <c r="I57" s="12">
        <f t="shared" si="8"/>
        <v>87.19766666666666</v>
      </c>
      <c r="J57" s="34">
        <v>2</v>
      </c>
    </row>
    <row r="58" spans="1:10" ht="12.75">
      <c r="A58" s="25" t="s">
        <v>59</v>
      </c>
      <c r="B58" s="4">
        <v>255</v>
      </c>
      <c r="C58" s="4" t="s">
        <v>53</v>
      </c>
      <c r="D58" s="37">
        <v>2</v>
      </c>
      <c r="E58" s="4">
        <v>17</v>
      </c>
      <c r="F58" s="4">
        <v>45</v>
      </c>
      <c r="G58" s="5">
        <f t="shared" si="7"/>
        <v>137.75</v>
      </c>
      <c r="H58" s="5">
        <f t="shared" si="9"/>
        <v>24.7775</v>
      </c>
      <c r="I58" s="5">
        <f t="shared" si="8"/>
        <v>112.9725</v>
      </c>
      <c r="J58" s="34">
        <v>6</v>
      </c>
    </row>
    <row r="59" spans="1:10" ht="12.75">
      <c r="A59" s="25" t="s">
        <v>65</v>
      </c>
      <c r="B59" s="4">
        <v>243</v>
      </c>
      <c r="C59" s="4" t="s">
        <v>52</v>
      </c>
      <c r="D59" s="37">
        <v>2</v>
      </c>
      <c r="E59" s="4">
        <v>12</v>
      </c>
      <c r="F59" s="4">
        <v>53</v>
      </c>
      <c r="G59" s="5">
        <f t="shared" si="7"/>
        <v>132.88333333333333</v>
      </c>
      <c r="H59" s="5">
        <f t="shared" si="9"/>
        <v>23.6115</v>
      </c>
      <c r="I59" s="5">
        <f t="shared" si="8"/>
        <v>109.27183333333332</v>
      </c>
      <c r="J59" s="34">
        <v>5</v>
      </c>
    </row>
    <row r="60" spans="1:10" ht="12.75">
      <c r="A60" s="25" t="s">
        <v>66</v>
      </c>
      <c r="B60" s="4">
        <v>166</v>
      </c>
      <c r="C60" s="4" t="s">
        <v>53</v>
      </c>
      <c r="D60" s="37">
        <v>1</v>
      </c>
      <c r="E60" s="4">
        <v>54</v>
      </c>
      <c r="F60" s="4">
        <v>59</v>
      </c>
      <c r="G60" s="5">
        <f t="shared" si="7"/>
        <v>114.98333333333333</v>
      </c>
      <c r="H60" s="5">
        <f t="shared" si="9"/>
        <v>16.129666666666665</v>
      </c>
      <c r="I60" s="5">
        <f t="shared" si="8"/>
        <v>98.85366666666667</v>
      </c>
      <c r="J60" s="34">
        <v>4</v>
      </c>
    </row>
    <row r="61" ht="12.75" hidden="1">
      <c r="H61" s="5">
        <f t="shared" si="9"/>
        <v>0</v>
      </c>
    </row>
    <row r="62" ht="12.75" hidden="1">
      <c r="H62" s="5">
        <f t="shared" si="9"/>
        <v>0</v>
      </c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2010-10-17T17:05:50Z</cp:lastPrinted>
  <dcterms:created xsi:type="dcterms:W3CDTF">2006-04-10T00:19:48Z</dcterms:created>
  <dcterms:modified xsi:type="dcterms:W3CDTF">2010-10-17T18:14:25Z</dcterms:modified>
  <cp:category/>
  <cp:version/>
  <cp:contentType/>
  <cp:contentStatus/>
</cp:coreProperties>
</file>