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Fleet1" sheetId="1" r:id="rId1"/>
    <sheet name="Fleet2" sheetId="2" r:id="rId2"/>
    <sheet name="Fleet3" sheetId="3" r:id="rId3"/>
    <sheet name="Fleet4" sheetId="4" r:id="rId4"/>
    <sheet name="Race to the Pub" sheetId="5" state="hidden" r:id="rId5"/>
    <sheet name="All Member Summary" sheetId="6" state="hidden" r:id="rId6"/>
    <sheet name="Sheet1" sheetId="7" state="hidden" r:id="rId7"/>
  </sheets>
  <definedNames>
    <definedName name="_xlnm.Print_Area" localSheetId="5">'All Member Summary'!$A$1:$H$30</definedName>
    <definedName name="_xlnm.Print_Area" localSheetId="0">'Fleet1'!$A$1:$O$26</definedName>
    <definedName name="_xlnm.Print_Area" localSheetId="1">'Fleet2'!$A$1:$O$23</definedName>
    <definedName name="_xlnm.Print_Area" localSheetId="2">'Fleet3'!$A$1:$O$22</definedName>
    <definedName name="_xlnm.Print_Area" localSheetId="3">'Fleet4'!$A$1:$O$22</definedName>
    <definedName name="_xlnm.Print_Area" localSheetId="4">'Race to the Pub'!$A$8:$N$40</definedName>
  </definedNames>
  <calcPr fullCalcOnLoad="1"/>
</workbook>
</file>

<file path=xl/sharedStrings.xml><?xml version="1.0" encoding="utf-8"?>
<sst xmlns="http://schemas.openxmlformats.org/spreadsheetml/2006/main" count="479" uniqueCount="117">
  <si>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</si>
  <si>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</si>
  <si>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</si>
  <si>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</si>
  <si>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</si>
  <si>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</si>
  <si>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</si>
  <si>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</si>
  <si>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</si>
  <si>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</si>
  <si>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</si>
  <si>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</si>
  <si>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</si>
  <si>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</si>
  <si>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</si>
  <si>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</si>
  <si>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</si>
  <si>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</si>
  <si>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</si>
  <si>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</si>
  <si>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</si>
  <si>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</si>
  <si>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</si>
  <si>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</si>
  <si>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</si>
  <si>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</si>
  <si>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</si>
  <si>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</si>
  <si>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</si>
  <si>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</si>
  <si>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</si>
  <si>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</si>
  <si>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</si>
  <si>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</si>
  <si>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</si>
  <si>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</si>
  <si>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</si>
  <si>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</si>
  <si>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</si>
  <si>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</si>
  <si>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</si>
  <si>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</si>
  <si>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</si>
  <si>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</si>
  <si>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</si>
  <si>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</si>
  <si>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</si>
  <si>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</si>
  <si>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</si>
  <si>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</si>
  <si>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Guest?</t>
  </si>
  <si>
    <t>*Skippers - Circle Spin or Non-Spin TCF as appropriate, Indicate if Guest and Initial Form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</si>
  <si>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</si>
  <si>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</si>
  <si>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</si>
  <si>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</si>
  <si>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</si>
  <si>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</si>
  <si>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</si>
  <si>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</si>
  <si>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</si>
  <si>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</si>
  <si>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</si>
  <si>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</si>
  <si>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</si>
  <si>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</si>
  <si>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</si>
  <si>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</si>
  <si>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</si>
  <si>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</si>
  <si>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</si>
  <si>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</si>
  <si>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</si>
  <si>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</si>
  <si>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</si>
  <si>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</si>
  <si>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</si>
  <si>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</si>
  <si>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</si>
  <si>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</si>
  <si>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</si>
  <si>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</si>
  <si>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</si>
  <si>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</si>
  <si>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</si>
  <si>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</si>
  <si>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</si>
  <si>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</si>
  <si>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</si>
  <si>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</si>
  <si>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</si>
  <si>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</si>
  <si>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Tunnell</t>
  </si>
  <si>
    <t>Janet Anne</t>
  </si>
  <si>
    <t>Catalina 25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</si>
  <si>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</si>
  <si>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</si>
  <si>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</si>
  <si>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</si>
  <si>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</si>
  <si>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</si>
  <si>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</si>
  <si>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Hemler</t>
  </si>
  <si>
    <t>Stoic</t>
  </si>
  <si>
    <t>FOUR</t>
  </si>
  <si>
    <t>THREE</t>
  </si>
  <si>
    <t>TWO</t>
  </si>
  <si>
    <t>ONE</t>
  </si>
  <si>
    <t>Date: Sep 21, 2013           Fall Series       Race: #3  RC:Carl Perdue</t>
  </si>
  <si>
    <t>Liberty</t>
  </si>
  <si>
    <t>Race Start Time 12:25:00</t>
  </si>
  <si>
    <t>Race Start Time  12:30:00</t>
  </si>
  <si>
    <t>Blackwater Yacht Racing Association - Race Results Fleet I (ONE)</t>
  </si>
  <si>
    <t>Blackwater Yacht Racing Association - Race Results Fleet IV (FOUR)</t>
  </si>
  <si>
    <t>Blackwater Yacht Racing Association - Race Results Fleet III (THREE)</t>
  </si>
  <si>
    <t>Blackwater Yacht Racing Association - Race Results Fleet II (TWO)</t>
  </si>
  <si>
    <t>Podosek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</si>
</sst>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b/>
      <sz val="24"/>
      <color indexed="8"/>
      <name val="Calibri"/>
      <family val="2"/>
    </font>
    <font>
      <b/>
      <sz val="2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21" borderId="0" xfId="0" applyFill="1" applyAlignment="1">
      <alignment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165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5" fontId="7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110" zoomScaleNormal="110" zoomScalePageLayoutView="0" workbookViewId="0" topLeftCell="A1">
      <selection activeCell="A9" sqref="A9"/>
    </sheetView>
  </sheetViews>
  <sheetFormatPr defaultColWidth="9.140625" defaultRowHeight="15"/>
  <cols>
    <col min="1" max="1" width="14.421875" style="0" customWidth="1"/>
    <col min="2" max="2" width="19.28125" style="0" customWidth="1"/>
    <col min="3" max="3" width="11.28125" style="0" customWidth="1"/>
    <col min="4" max="4" width="8.00390625" style="0" customWidth="1"/>
    <col min="5" max="5" width="18.4218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5" max="15" width="8.7109375" style="0" customWidth="1"/>
    <col min="17" max="17" width="8.8515625" style="6" customWidth="1"/>
  </cols>
  <sheetData>
    <row r="1" spans="1:19" s="9" customFormat="1" ht="31.5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Q1"/>
      <c r="R1"/>
      <c r="S1"/>
    </row>
    <row r="2" spans="1:19" s="9" customFormat="1" ht="18.75">
      <c r="A2" s="45" t="s">
        <v>108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/>
      <c r="R2"/>
      <c r="S2"/>
    </row>
    <row r="3" spans="1:19" s="9" customFormat="1" ht="18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/>
      <c r="R3"/>
      <c r="S3"/>
    </row>
    <row r="4" spans="1:19" s="9" customFormat="1" ht="18.75">
      <c r="A4" s="2"/>
      <c r="B4" s="2"/>
      <c r="C4" s="7"/>
      <c r="D4" s="7"/>
      <c r="E4" s="7"/>
      <c r="F4" s="7"/>
      <c r="G4" s="48" t="s">
        <v>2</v>
      </c>
      <c r="H4" s="48"/>
      <c r="I4" s="48" t="s">
        <v>3</v>
      </c>
      <c r="J4" s="48"/>
      <c r="K4" s="48" t="s">
        <v>4</v>
      </c>
      <c r="L4" s="48"/>
      <c r="M4" s="8" t="s">
        <v>52</v>
      </c>
      <c r="N4" s="8" t="s">
        <v>53</v>
      </c>
      <c r="O4" s="7"/>
      <c r="Q4"/>
      <c r="R4"/>
      <c r="S4"/>
    </row>
    <row r="5" spans="1:19" s="9" customFormat="1" ht="18.75">
      <c r="A5" s="3" t="s">
        <v>0</v>
      </c>
      <c r="B5" s="3" t="s">
        <v>58</v>
      </c>
      <c r="C5" s="8" t="s">
        <v>17</v>
      </c>
      <c r="D5" s="8" t="s">
        <v>50</v>
      </c>
      <c r="E5" s="8" t="s">
        <v>1</v>
      </c>
      <c r="F5" s="8" t="s">
        <v>27</v>
      </c>
      <c r="G5" s="8" t="s">
        <v>8</v>
      </c>
      <c r="H5" s="8" t="s">
        <v>9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5</v>
      </c>
      <c r="N5" s="8" t="s">
        <v>6</v>
      </c>
      <c r="O5" s="8" t="s">
        <v>7</v>
      </c>
      <c r="Q5"/>
      <c r="R5"/>
      <c r="S5"/>
    </row>
    <row r="6" spans="1:19" s="9" customFormat="1" ht="19.5" customHeight="1">
      <c r="A6" s="30" t="s">
        <v>12</v>
      </c>
      <c r="B6" s="30" t="s">
        <v>59</v>
      </c>
      <c r="C6" s="30"/>
      <c r="D6" s="30"/>
      <c r="E6" s="28" t="s">
        <v>16</v>
      </c>
      <c r="F6" s="28">
        <v>2792</v>
      </c>
      <c r="G6" s="28">
        <v>170</v>
      </c>
      <c r="H6" s="28">
        <v>185</v>
      </c>
      <c r="I6" s="34">
        <v>0.9345794392523364</v>
      </c>
      <c r="J6" s="34">
        <v>0.9216589861751152</v>
      </c>
      <c r="K6" s="30">
        <v>36</v>
      </c>
      <c r="L6" s="30">
        <v>16</v>
      </c>
      <c r="M6" s="35">
        <v>36.266666666666666</v>
      </c>
      <c r="N6" s="35">
        <v>33.89408099688473</v>
      </c>
      <c r="O6" s="30">
        <v>1</v>
      </c>
      <c r="Q6"/>
      <c r="R6"/>
      <c r="S6"/>
    </row>
    <row r="7" spans="1:19" s="9" customFormat="1" ht="19.5" customHeight="1">
      <c r="A7" s="30" t="s">
        <v>14</v>
      </c>
      <c r="B7" s="30" t="s">
        <v>60</v>
      </c>
      <c r="C7" s="30"/>
      <c r="D7" s="30"/>
      <c r="E7" s="28" t="s">
        <v>16</v>
      </c>
      <c r="F7" s="28">
        <v>1024</v>
      </c>
      <c r="G7" s="28">
        <v>170</v>
      </c>
      <c r="H7" s="28">
        <v>185</v>
      </c>
      <c r="I7" s="34">
        <v>0.9345794392523364</v>
      </c>
      <c r="J7" s="34">
        <v>0.9216589861751152</v>
      </c>
      <c r="K7" s="30"/>
      <c r="L7" s="30"/>
      <c r="M7" s="35" t="s">
        <v>89</v>
      </c>
      <c r="N7" s="35" t="s">
        <v>89</v>
      </c>
      <c r="O7" s="30" t="s">
        <v>89</v>
      </c>
      <c r="Q7"/>
      <c r="R7"/>
      <c r="S7"/>
    </row>
    <row r="8" spans="1:19" s="9" customFormat="1" ht="19.5" customHeight="1">
      <c r="A8" s="30" t="s">
        <v>15</v>
      </c>
      <c r="B8" s="30" t="s">
        <v>61</v>
      </c>
      <c r="C8" s="30"/>
      <c r="D8" s="30"/>
      <c r="E8" s="28" t="s">
        <v>16</v>
      </c>
      <c r="F8" s="28">
        <v>1742</v>
      </c>
      <c r="G8" s="28">
        <v>170</v>
      </c>
      <c r="H8" s="28">
        <v>185</v>
      </c>
      <c r="I8" s="34">
        <v>0.9345794392523364</v>
      </c>
      <c r="J8" s="34">
        <v>0.9216589861751152</v>
      </c>
      <c r="K8" s="30"/>
      <c r="L8" s="30"/>
      <c r="M8" s="35" t="s">
        <v>89</v>
      </c>
      <c r="N8" s="35" t="s">
        <v>89</v>
      </c>
      <c r="O8" s="30" t="s">
        <v>89</v>
      </c>
      <c r="Q8"/>
      <c r="R8"/>
      <c r="S8"/>
    </row>
    <row r="9" spans="1:19" s="9" customFormat="1" ht="19.5" customHeight="1">
      <c r="A9" s="52" t="s">
        <v>116</v>
      </c>
      <c r="B9" s="30" t="s">
        <v>62</v>
      </c>
      <c r="C9" s="30"/>
      <c r="D9" s="30"/>
      <c r="E9" s="28" t="s">
        <v>16</v>
      </c>
      <c r="F9" s="28">
        <v>3511</v>
      </c>
      <c r="G9" s="28">
        <v>170</v>
      </c>
      <c r="H9" s="28">
        <v>185</v>
      </c>
      <c r="I9" s="34">
        <v>0.9345794392523364</v>
      </c>
      <c r="J9" s="34">
        <v>0.9216589861751152</v>
      </c>
      <c r="K9" s="30">
        <v>37</v>
      </c>
      <c r="L9" s="30">
        <v>12</v>
      </c>
      <c r="M9" s="35">
        <v>37.2</v>
      </c>
      <c r="N9" s="35">
        <v>34.76635514018692</v>
      </c>
      <c r="O9" s="30">
        <v>2</v>
      </c>
      <c r="Q9"/>
      <c r="R9"/>
      <c r="S9"/>
    </row>
    <row r="10" spans="1:19" s="9" customFormat="1" ht="19.5" customHeight="1">
      <c r="A10" s="30" t="s">
        <v>56</v>
      </c>
      <c r="B10" s="30" t="s">
        <v>63</v>
      </c>
      <c r="C10" s="30"/>
      <c r="D10" s="30"/>
      <c r="E10" s="28" t="s">
        <v>16</v>
      </c>
      <c r="F10" s="28">
        <v>1248</v>
      </c>
      <c r="G10" s="28">
        <v>170</v>
      </c>
      <c r="H10" s="28">
        <v>185</v>
      </c>
      <c r="I10" s="34">
        <v>0.9345794392523364</v>
      </c>
      <c r="J10" s="34">
        <v>0.9216589861751152</v>
      </c>
      <c r="K10" s="30">
        <v>54</v>
      </c>
      <c r="L10" s="30">
        <v>24</v>
      </c>
      <c r="M10" s="35">
        <v>54.4</v>
      </c>
      <c r="N10" s="35">
        <v>50.8411214953271</v>
      </c>
      <c r="O10" s="30">
        <v>3</v>
      </c>
      <c r="Q10"/>
      <c r="R10"/>
      <c r="S10"/>
    </row>
    <row r="11" spans="1:19" s="9" customFormat="1" ht="19.5" customHeight="1">
      <c r="A11" s="30" t="s">
        <v>87</v>
      </c>
      <c r="B11" s="30" t="s">
        <v>89</v>
      </c>
      <c r="C11" s="30"/>
      <c r="D11" s="30"/>
      <c r="E11" s="28" t="s">
        <v>88</v>
      </c>
      <c r="F11" s="28">
        <v>119</v>
      </c>
      <c r="G11" s="28">
        <v>107</v>
      </c>
      <c r="H11" s="28">
        <v>122</v>
      </c>
      <c r="I11" s="34">
        <v>0.9930486593843099</v>
      </c>
      <c r="J11" s="34">
        <v>0.9784735812133072</v>
      </c>
      <c r="K11" s="30"/>
      <c r="L11" s="30"/>
      <c r="M11" s="35" t="s">
        <v>89</v>
      </c>
      <c r="N11" s="35" t="s">
        <v>89</v>
      </c>
      <c r="O11" s="30" t="s">
        <v>89</v>
      </c>
      <c r="Q11"/>
      <c r="R11"/>
      <c r="S11"/>
    </row>
    <row r="12" spans="1:19" s="9" customFormat="1" ht="19.5" customHeight="1">
      <c r="A12" s="30"/>
      <c r="B12" s="30"/>
      <c r="C12" s="30"/>
      <c r="D12" s="30"/>
      <c r="E12" s="28"/>
      <c r="F12" s="28"/>
      <c r="G12" s="28"/>
      <c r="H12" s="28"/>
      <c r="I12" s="29"/>
      <c r="J12" s="29"/>
      <c r="K12" s="30"/>
      <c r="L12" s="30"/>
      <c r="M12" s="35" t="s">
        <v>89</v>
      </c>
      <c r="N12" s="35" t="s">
        <v>89</v>
      </c>
      <c r="O12" s="30"/>
      <c r="Q12"/>
      <c r="R12"/>
      <c r="S12"/>
    </row>
    <row r="13" spans="1:19" s="9" customFormat="1" ht="19.5" customHeight="1">
      <c r="A13" s="30"/>
      <c r="B13" s="30"/>
      <c r="C13" s="30"/>
      <c r="D13" s="30"/>
      <c r="E13" s="28"/>
      <c r="F13" s="28"/>
      <c r="G13" s="28"/>
      <c r="H13" s="28"/>
      <c r="I13" s="29"/>
      <c r="J13" s="29"/>
      <c r="K13" s="30"/>
      <c r="L13" s="30"/>
      <c r="M13" s="35" t="s">
        <v>89</v>
      </c>
      <c r="N13" s="35" t="s">
        <v>89</v>
      </c>
      <c r="O13" s="30" t="s">
        <v>89</v>
      </c>
      <c r="Q13"/>
      <c r="R13"/>
      <c r="S13"/>
    </row>
    <row r="14" spans="1:19" s="9" customFormat="1" ht="19.5" customHeight="1">
      <c r="A14" s="30"/>
      <c r="B14" s="30"/>
      <c r="C14" s="30"/>
      <c r="D14" s="30"/>
      <c r="E14" s="28"/>
      <c r="F14" s="28"/>
      <c r="G14" s="28"/>
      <c r="H14" s="28"/>
      <c r="I14" s="29"/>
      <c r="J14" s="29"/>
      <c r="K14" s="30"/>
      <c r="L14" s="30"/>
      <c r="M14" s="35" t="s">
        <v>89</v>
      </c>
      <c r="N14" s="35" t="s">
        <v>89</v>
      </c>
      <c r="O14" s="30" t="s">
        <v>89</v>
      </c>
      <c r="Q14"/>
      <c r="R14"/>
      <c r="S14"/>
    </row>
    <row r="15" spans="1:19" s="9" customFormat="1" ht="19.5" customHeight="1">
      <c r="A15" s="30"/>
      <c r="B15" s="30"/>
      <c r="C15" s="30"/>
      <c r="D15" s="30"/>
      <c r="E15" s="28"/>
      <c r="F15" s="28"/>
      <c r="G15" s="28"/>
      <c r="H15" s="28"/>
      <c r="I15" s="29"/>
      <c r="J15" s="29"/>
      <c r="K15" s="30"/>
      <c r="L15" s="30"/>
      <c r="M15" s="35" t="s">
        <v>89</v>
      </c>
      <c r="N15" s="35" t="s">
        <v>89</v>
      </c>
      <c r="O15" s="30" t="s">
        <v>89</v>
      </c>
      <c r="Q15"/>
      <c r="R15"/>
      <c r="S15"/>
    </row>
    <row r="16" spans="1:19" s="9" customFormat="1" ht="19.5" customHeight="1">
      <c r="A16" s="30"/>
      <c r="B16" s="30"/>
      <c r="C16" s="30"/>
      <c r="D16" s="30"/>
      <c r="E16" s="28"/>
      <c r="F16" s="28"/>
      <c r="G16" s="28"/>
      <c r="H16" s="28"/>
      <c r="I16" s="29"/>
      <c r="J16" s="29"/>
      <c r="K16" s="30"/>
      <c r="L16" s="30"/>
      <c r="M16" s="35" t="s">
        <v>89</v>
      </c>
      <c r="N16" s="35" t="s">
        <v>89</v>
      </c>
      <c r="O16" s="30" t="s">
        <v>89</v>
      </c>
      <c r="Q16"/>
      <c r="R16"/>
      <c r="S16"/>
    </row>
    <row r="17" spans="1:19" s="9" customFormat="1" ht="31.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1"/>
      <c r="L17" s="1"/>
      <c r="M17" s="1"/>
      <c r="N17" s="1"/>
      <c r="O17" s="39" t="s">
        <v>107</v>
      </c>
      <c r="Q17"/>
      <c r="R17"/>
      <c r="S17"/>
    </row>
    <row r="18" spans="1:17" s="9" customFormat="1" ht="21">
      <c r="A18" s="46" t="s">
        <v>110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Q18" s="10"/>
    </row>
    <row r="19" spans="1:17" s="9" customFormat="1" ht="18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Q19" s="10"/>
    </row>
    <row r="20" spans="1:17" s="9" customFormat="1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Q20" s="10"/>
    </row>
    <row r="21" spans="1:17" s="9" customFormat="1" ht="18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Q21" s="10"/>
    </row>
    <row r="22" spans="1:17" s="9" customFormat="1" ht="18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Q22" s="10"/>
    </row>
    <row r="26" spans="1:15" ht="26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</sheetData>
  <sheetProtection/>
  <mergeCells count="11">
    <mergeCell ref="K4:L4"/>
    <mergeCell ref="A17:J17"/>
    <mergeCell ref="A22:O22"/>
    <mergeCell ref="A1:O1"/>
    <mergeCell ref="A2:O2"/>
    <mergeCell ref="A18:O18"/>
    <mergeCell ref="A19:O19"/>
    <mergeCell ref="A21:O21"/>
    <mergeCell ref="A3:O3"/>
    <mergeCell ref="G4:H4"/>
    <mergeCell ref="I4:J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5">
      <selection activeCell="A20" sqref="A20:Q31"/>
    </sheetView>
  </sheetViews>
  <sheetFormatPr defaultColWidth="9.140625" defaultRowHeight="15"/>
  <cols>
    <col min="1" max="1" width="15.7109375" style="0" customWidth="1"/>
    <col min="2" max="2" width="16.57421875" style="0" customWidth="1"/>
    <col min="3" max="3" width="9.281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10" max="10" width="10.7109375" style="0" customWidth="1"/>
    <col min="11" max="12" width="8.7109375" style="0" customWidth="1"/>
    <col min="13" max="13" width="9.7109375" style="0" customWidth="1"/>
    <col min="14" max="14" width="9.421875" style="0" customWidth="1"/>
    <col min="15" max="15" width="8.7109375" style="0" customWidth="1"/>
  </cols>
  <sheetData>
    <row r="1" spans="1:17" ht="31.5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Q1" s="21"/>
    </row>
    <row r="2" spans="1:17" s="9" customFormat="1" ht="19.5" thickBot="1">
      <c r="A2" s="45" t="s">
        <v>108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21"/>
    </row>
    <row r="3" spans="1:19" ht="18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49"/>
      <c r="R3" s="50"/>
      <c r="S3" s="51"/>
    </row>
    <row r="4" spans="1:19" s="9" customFormat="1" ht="18.75">
      <c r="A4" s="2"/>
      <c r="B4" s="2"/>
      <c r="C4" s="7"/>
      <c r="D4" s="7"/>
      <c r="E4" s="7"/>
      <c r="F4" s="7"/>
      <c r="G4" s="48" t="s">
        <v>2</v>
      </c>
      <c r="H4" s="48"/>
      <c r="I4" s="48" t="s">
        <v>3</v>
      </c>
      <c r="J4" s="48"/>
      <c r="K4" s="48" t="s">
        <v>4</v>
      </c>
      <c r="L4" s="48"/>
      <c r="M4" s="8" t="s">
        <v>52</v>
      </c>
      <c r="N4" s="8" t="s">
        <v>53</v>
      </c>
      <c r="O4" s="7"/>
      <c r="Q4" s="11"/>
      <c r="S4" s="12"/>
    </row>
    <row r="5" spans="1:19" s="9" customFormat="1" ht="18.75">
      <c r="A5" s="3" t="s">
        <v>0</v>
      </c>
      <c r="B5" s="3" t="s">
        <v>58</v>
      </c>
      <c r="C5" s="8" t="s">
        <v>17</v>
      </c>
      <c r="D5" s="8" t="s">
        <v>50</v>
      </c>
      <c r="E5" s="8" t="s">
        <v>1</v>
      </c>
      <c r="F5" s="8" t="s">
        <v>27</v>
      </c>
      <c r="G5" s="8" t="s">
        <v>8</v>
      </c>
      <c r="H5" s="8" t="s">
        <v>9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5</v>
      </c>
      <c r="N5" s="8" t="s">
        <v>6</v>
      </c>
      <c r="O5" s="8" t="s">
        <v>7</v>
      </c>
      <c r="Q5" s="13"/>
      <c r="S5" s="12"/>
    </row>
    <row r="6" spans="1:19" s="9" customFormat="1" ht="19.5" customHeight="1">
      <c r="A6" s="30" t="s">
        <v>20</v>
      </c>
      <c r="B6" s="30" t="s">
        <v>64</v>
      </c>
      <c r="C6" s="30"/>
      <c r="D6" s="30"/>
      <c r="E6" s="36" t="s">
        <v>25</v>
      </c>
      <c r="F6" s="28">
        <v>212</v>
      </c>
      <c r="G6" s="28">
        <v>208</v>
      </c>
      <c r="H6" s="28">
        <v>223</v>
      </c>
      <c r="I6" s="34">
        <v>0.9025270758122743</v>
      </c>
      <c r="J6" s="34">
        <v>0.8904719501335708</v>
      </c>
      <c r="K6" s="30">
        <v>39</v>
      </c>
      <c r="L6" s="30">
        <v>4</v>
      </c>
      <c r="M6" s="35">
        <v>39.06666666666667</v>
      </c>
      <c r="N6" s="35">
        <v>34.78777085188484</v>
      </c>
      <c r="O6" s="30">
        <v>1</v>
      </c>
      <c r="Q6" s="14"/>
      <c r="S6" s="12"/>
    </row>
    <row r="7" spans="1:19" s="9" customFormat="1" ht="19.5" customHeight="1">
      <c r="A7" s="30" t="s">
        <v>19</v>
      </c>
      <c r="B7" s="30" t="s">
        <v>109</v>
      </c>
      <c r="C7" s="30"/>
      <c r="D7" s="30"/>
      <c r="E7" s="36" t="s">
        <v>91</v>
      </c>
      <c r="F7" s="28">
        <v>13991</v>
      </c>
      <c r="G7" s="28">
        <v>213</v>
      </c>
      <c r="H7" s="28">
        <v>228</v>
      </c>
      <c r="I7" s="34">
        <v>0.8984725965858041</v>
      </c>
      <c r="J7" s="34">
        <v>0.8865248226950354</v>
      </c>
      <c r="K7" s="30">
        <v>46</v>
      </c>
      <c r="L7" s="30">
        <v>10</v>
      </c>
      <c r="M7" s="35">
        <v>46.166666666666664</v>
      </c>
      <c r="N7" s="35">
        <v>40.92789598108747</v>
      </c>
      <c r="O7" s="30">
        <v>6</v>
      </c>
      <c r="Q7" s="15"/>
      <c r="S7" s="12"/>
    </row>
    <row r="8" spans="1:19" s="9" customFormat="1" ht="19.5" customHeight="1">
      <c r="A8" s="30" t="s">
        <v>54</v>
      </c>
      <c r="B8" s="30" t="s">
        <v>70</v>
      </c>
      <c r="C8" s="30"/>
      <c r="D8" s="30"/>
      <c r="E8" s="36" t="s">
        <v>55</v>
      </c>
      <c r="F8" s="28">
        <v>153</v>
      </c>
      <c r="G8" s="28">
        <v>223</v>
      </c>
      <c r="H8" s="28">
        <v>238</v>
      </c>
      <c r="I8" s="34">
        <v>0.8904719501335708</v>
      </c>
      <c r="J8" s="34">
        <v>0.8787346221441125</v>
      </c>
      <c r="K8" s="30">
        <v>45</v>
      </c>
      <c r="L8" s="30">
        <v>41</v>
      </c>
      <c r="M8" s="35">
        <v>45.68333333333333</v>
      </c>
      <c r="N8" s="35">
        <v>40.67972692193529</v>
      </c>
      <c r="O8" s="30">
        <v>5</v>
      </c>
      <c r="Q8" s="15"/>
      <c r="S8" s="12"/>
    </row>
    <row r="9" spans="1:19" s="9" customFormat="1" ht="19.5" customHeight="1">
      <c r="A9" s="30" t="s">
        <v>90</v>
      </c>
      <c r="B9" s="30"/>
      <c r="C9" s="30"/>
      <c r="D9" s="30"/>
      <c r="E9" s="36" t="s">
        <v>91</v>
      </c>
      <c r="F9" s="28">
        <v>556</v>
      </c>
      <c r="G9" s="28">
        <v>218</v>
      </c>
      <c r="H9" s="28">
        <v>233</v>
      </c>
      <c r="I9" s="34">
        <v>0.8944543828264758</v>
      </c>
      <c r="J9" s="34">
        <v>0.8826125330979699</v>
      </c>
      <c r="K9" s="30">
        <v>44</v>
      </c>
      <c r="L9" s="30">
        <v>6</v>
      </c>
      <c r="M9" s="35">
        <v>44.1</v>
      </c>
      <c r="N9" s="35">
        <v>38.92321270962048</v>
      </c>
      <c r="O9" s="30">
        <v>3</v>
      </c>
      <c r="Q9" s="15"/>
      <c r="S9" s="12"/>
    </row>
    <row r="10" spans="1:19" s="9" customFormat="1" ht="19.5" customHeight="1">
      <c r="A10" s="30" t="s">
        <v>18</v>
      </c>
      <c r="B10" s="30" t="s">
        <v>66</v>
      </c>
      <c r="C10" s="30"/>
      <c r="D10" s="30"/>
      <c r="E10" s="36" t="s">
        <v>23</v>
      </c>
      <c r="F10" s="28">
        <v>75</v>
      </c>
      <c r="G10" s="28">
        <v>206</v>
      </c>
      <c r="H10" s="28">
        <v>221</v>
      </c>
      <c r="I10" s="34">
        <v>0.9041591320072333</v>
      </c>
      <c r="J10" s="34">
        <v>0.8920606601248885</v>
      </c>
      <c r="K10" s="30">
        <v>42</v>
      </c>
      <c r="L10" s="30">
        <v>5</v>
      </c>
      <c r="M10" s="35">
        <v>42.083333333333336</v>
      </c>
      <c r="N10" s="35">
        <v>38.05003013863774</v>
      </c>
      <c r="O10" s="30">
        <v>2</v>
      </c>
      <c r="Q10" s="15"/>
      <c r="S10" s="12"/>
    </row>
    <row r="11" spans="1:19" s="9" customFormat="1" ht="19.5" customHeight="1">
      <c r="A11" s="30" t="s">
        <v>21</v>
      </c>
      <c r="B11" s="30" t="s">
        <v>67</v>
      </c>
      <c r="C11" s="30"/>
      <c r="D11" s="30"/>
      <c r="E11" s="36" t="s">
        <v>26</v>
      </c>
      <c r="F11" s="28">
        <v>6</v>
      </c>
      <c r="G11" s="28">
        <v>213</v>
      </c>
      <c r="H11" s="28">
        <v>228</v>
      </c>
      <c r="I11" s="34">
        <v>0.8984725965858041</v>
      </c>
      <c r="J11" s="34">
        <v>0.8865248226950354</v>
      </c>
      <c r="K11" s="30"/>
      <c r="L11" s="30"/>
      <c r="M11" s="35" t="s">
        <v>89</v>
      </c>
      <c r="N11" s="35" t="s">
        <v>89</v>
      </c>
      <c r="O11" s="30" t="s">
        <v>89</v>
      </c>
      <c r="Q11" s="15"/>
      <c r="S11" s="12"/>
    </row>
    <row r="12" spans="1:19" s="9" customFormat="1" ht="19.5" customHeight="1">
      <c r="A12" s="30" t="s">
        <v>22</v>
      </c>
      <c r="B12" s="30" t="s">
        <v>68</v>
      </c>
      <c r="C12" s="30"/>
      <c r="D12" s="30"/>
      <c r="E12" s="36" t="s">
        <v>28</v>
      </c>
      <c r="F12" s="28">
        <v>1687</v>
      </c>
      <c r="G12" s="28">
        <v>223</v>
      </c>
      <c r="H12" s="28">
        <v>238</v>
      </c>
      <c r="I12" s="34">
        <v>0.8904719501335708</v>
      </c>
      <c r="J12" s="34">
        <v>0.8787346221441125</v>
      </c>
      <c r="K12" s="30">
        <v>45</v>
      </c>
      <c r="L12" s="30">
        <v>26</v>
      </c>
      <c r="M12" s="35">
        <v>45.43333333333333</v>
      </c>
      <c r="N12" s="35">
        <v>39.92384299941418</v>
      </c>
      <c r="O12" s="30">
        <v>4</v>
      </c>
      <c r="Q12" s="15"/>
      <c r="S12" s="12"/>
    </row>
    <row r="13" spans="1:19" s="9" customFormat="1" ht="19.5" customHeight="1">
      <c r="A13" s="30" t="s">
        <v>29</v>
      </c>
      <c r="B13" s="30" t="s">
        <v>69</v>
      </c>
      <c r="C13" s="30"/>
      <c r="D13" s="30"/>
      <c r="E13" s="36" t="s">
        <v>30</v>
      </c>
      <c r="F13" s="28">
        <v>1183</v>
      </c>
      <c r="G13" s="28">
        <v>213</v>
      </c>
      <c r="H13" s="28">
        <v>228</v>
      </c>
      <c r="I13" s="34">
        <v>0.8984725965858041</v>
      </c>
      <c r="J13" s="34">
        <v>0.8865248226950354</v>
      </c>
      <c r="K13" s="30"/>
      <c r="L13" s="30"/>
      <c r="M13" s="35" t="s">
        <v>89</v>
      </c>
      <c r="N13" s="35" t="s">
        <v>89</v>
      </c>
      <c r="O13" s="30" t="s">
        <v>89</v>
      </c>
      <c r="Q13" s="15"/>
      <c r="S13" s="12"/>
    </row>
    <row r="14" spans="1:19" s="9" customFormat="1" ht="19.5" customHeight="1">
      <c r="A14" s="30" t="s">
        <v>92</v>
      </c>
      <c r="B14" s="30" t="s">
        <v>93</v>
      </c>
      <c r="C14" s="30"/>
      <c r="D14" s="30"/>
      <c r="E14" s="36" t="s">
        <v>94</v>
      </c>
      <c r="F14" s="28"/>
      <c r="G14" s="28">
        <v>228</v>
      </c>
      <c r="H14" s="28">
        <v>243</v>
      </c>
      <c r="I14" s="34">
        <v>0.8865248226950354</v>
      </c>
      <c r="J14" s="34">
        <v>0.8748906386701663</v>
      </c>
      <c r="K14" s="30"/>
      <c r="L14" s="30"/>
      <c r="M14" s="35" t="s">
        <v>89</v>
      </c>
      <c r="N14" s="35" t="s">
        <v>89</v>
      </c>
      <c r="O14" s="30" t="s">
        <v>89</v>
      </c>
      <c r="Q14" s="15"/>
      <c r="S14" s="12"/>
    </row>
    <row r="15" spans="1:19" s="9" customFormat="1" ht="19.5" customHeight="1">
      <c r="A15" s="30" t="s">
        <v>102</v>
      </c>
      <c r="B15" s="30" t="s">
        <v>103</v>
      </c>
      <c r="C15" s="30"/>
      <c r="D15" s="30"/>
      <c r="E15" s="36" t="s">
        <v>25</v>
      </c>
      <c r="F15" s="28"/>
      <c r="G15" s="28">
        <v>208</v>
      </c>
      <c r="H15" s="28">
        <v>223</v>
      </c>
      <c r="I15" s="34">
        <v>0.9025270758122743</v>
      </c>
      <c r="J15" s="34">
        <v>0.8904719501335708</v>
      </c>
      <c r="K15" s="30"/>
      <c r="L15" s="30"/>
      <c r="M15" s="35" t="s">
        <v>89</v>
      </c>
      <c r="N15" s="35" t="s">
        <v>89</v>
      </c>
      <c r="O15" s="30" t="s">
        <v>89</v>
      </c>
      <c r="Q15" s="15"/>
      <c r="S15" s="12"/>
    </row>
    <row r="16" spans="1:19" s="9" customFormat="1" ht="19.5" customHeight="1">
      <c r="A16" s="30"/>
      <c r="B16" s="30"/>
      <c r="C16" s="30"/>
      <c r="D16" s="30"/>
      <c r="E16" s="28"/>
      <c r="F16" s="28"/>
      <c r="G16" s="28"/>
      <c r="H16" s="28"/>
      <c r="I16" s="28"/>
      <c r="J16" s="28"/>
      <c r="K16" s="30"/>
      <c r="L16" s="30"/>
      <c r="M16" s="35" t="s">
        <v>89</v>
      </c>
      <c r="N16" s="35" t="s">
        <v>89</v>
      </c>
      <c r="O16" s="30" t="s">
        <v>89</v>
      </c>
      <c r="Q16" s="15"/>
      <c r="S16" s="12"/>
    </row>
    <row r="17" spans="1:19" s="9" customFormat="1" ht="19.5" customHeight="1" thickBot="1">
      <c r="A17" s="30"/>
      <c r="B17" s="30"/>
      <c r="C17" s="30"/>
      <c r="D17" s="30"/>
      <c r="E17" s="28"/>
      <c r="F17" s="28"/>
      <c r="G17" s="28"/>
      <c r="H17" s="28"/>
      <c r="I17" s="28"/>
      <c r="J17" s="28"/>
      <c r="K17" s="30"/>
      <c r="L17" s="30"/>
      <c r="M17" s="35" t="s">
        <v>89</v>
      </c>
      <c r="N17" s="35" t="s">
        <v>89</v>
      </c>
      <c r="O17" s="38" t="s">
        <v>89</v>
      </c>
      <c r="Q17" s="16"/>
      <c r="R17" s="17"/>
      <c r="S17" s="18"/>
    </row>
    <row r="18" spans="1:15" s="9" customFormat="1" ht="31.5">
      <c r="A18" s="46" t="s">
        <v>110</v>
      </c>
      <c r="B18" s="46"/>
      <c r="C18" s="46"/>
      <c r="D18" s="46"/>
      <c r="E18" s="46"/>
      <c r="F18" s="46"/>
      <c r="G18" s="46"/>
      <c r="H18" s="46"/>
      <c r="I18" s="46"/>
      <c r="J18" s="46"/>
      <c r="K18" s="1"/>
      <c r="L18" s="1"/>
      <c r="M18" s="1"/>
      <c r="N18" s="1"/>
      <c r="O18" s="39" t="s">
        <v>106</v>
      </c>
    </row>
    <row r="19" spans="11:15" s="9" customFormat="1" ht="18.75">
      <c r="K19" s="1"/>
      <c r="L19" s="1"/>
      <c r="M19" s="1"/>
      <c r="N19" s="1"/>
      <c r="O19" s="1"/>
    </row>
    <row r="20" spans="1:15" ht="18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1"/>
      <c r="L20" s="1"/>
      <c r="M20" s="1"/>
      <c r="N20" s="1"/>
      <c r="O20" s="1"/>
    </row>
    <row r="21" spans="1:15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8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6" spans="1:15" ht="26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</sheetData>
  <sheetProtection/>
  <mergeCells count="11">
    <mergeCell ref="A1:O1"/>
    <mergeCell ref="A2:O2"/>
    <mergeCell ref="G4:H4"/>
    <mergeCell ref="I4:J4"/>
    <mergeCell ref="K4:L4"/>
    <mergeCell ref="A3:O3"/>
    <mergeCell ref="Q3:S3"/>
    <mergeCell ref="A22:O22"/>
    <mergeCell ref="A23:O23"/>
    <mergeCell ref="A18:J18"/>
    <mergeCell ref="A20:J20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4">
      <selection activeCell="A19" sqref="A19:O30"/>
    </sheetView>
  </sheetViews>
  <sheetFormatPr defaultColWidth="9.140625" defaultRowHeight="15"/>
  <cols>
    <col min="1" max="1" width="14.421875" style="0" customWidth="1"/>
    <col min="2" max="2" width="15.00390625" style="0" customWidth="1"/>
    <col min="3" max="3" width="9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10" max="10" width="10.7109375" style="0" customWidth="1"/>
    <col min="11" max="12" width="8.7109375" style="0" customWidth="1"/>
    <col min="14" max="14" width="9.421875" style="0" customWidth="1"/>
    <col min="15" max="15" width="8.7109375" style="0" customWidth="1"/>
  </cols>
  <sheetData>
    <row r="1" spans="1:15" ht="31.5">
      <c r="A1" s="44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9" s="9" customFormat="1" ht="18.75">
      <c r="A2" s="45" t="s">
        <v>108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/>
      <c r="R2"/>
      <c r="S2"/>
    </row>
    <row r="3" spans="1:15" ht="18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9" s="9" customFormat="1" ht="18.75">
      <c r="A4" s="2"/>
      <c r="B4" s="2"/>
      <c r="C4" s="7"/>
      <c r="D4" s="7"/>
      <c r="E4" s="7"/>
      <c r="F4" s="7"/>
      <c r="G4" s="48" t="s">
        <v>2</v>
      </c>
      <c r="H4" s="48"/>
      <c r="I4" s="48" t="s">
        <v>3</v>
      </c>
      <c r="J4" s="48"/>
      <c r="K4" s="48" t="s">
        <v>4</v>
      </c>
      <c r="L4" s="48"/>
      <c r="M4" s="8" t="s">
        <v>52</v>
      </c>
      <c r="N4" s="8" t="s">
        <v>53</v>
      </c>
      <c r="O4" s="7"/>
      <c r="Q4"/>
      <c r="R4"/>
      <c r="S4"/>
    </row>
    <row r="5" spans="1:19" s="9" customFormat="1" ht="18.75">
      <c r="A5" s="3" t="s">
        <v>0</v>
      </c>
      <c r="B5" s="3" t="s">
        <v>58</v>
      </c>
      <c r="C5" s="8" t="s">
        <v>17</v>
      </c>
      <c r="D5" s="8" t="s">
        <v>50</v>
      </c>
      <c r="E5" s="8" t="s">
        <v>1</v>
      </c>
      <c r="F5" s="8" t="s">
        <v>27</v>
      </c>
      <c r="G5" s="8" t="s">
        <v>8</v>
      </c>
      <c r="H5" s="8" t="s">
        <v>9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5</v>
      </c>
      <c r="N5" s="8" t="s">
        <v>6</v>
      </c>
      <c r="O5" s="8" t="s">
        <v>7</v>
      </c>
      <c r="Q5"/>
      <c r="R5"/>
      <c r="S5"/>
    </row>
    <row r="6" spans="1:19" s="9" customFormat="1" ht="19.5" customHeight="1">
      <c r="A6" s="30" t="s">
        <v>32</v>
      </c>
      <c r="B6" s="30" t="s">
        <v>73</v>
      </c>
      <c r="C6" s="30"/>
      <c r="D6" s="30"/>
      <c r="E6" s="36" t="s">
        <v>35</v>
      </c>
      <c r="F6" s="28">
        <v>686</v>
      </c>
      <c r="G6" s="28">
        <v>242</v>
      </c>
      <c r="H6" s="28">
        <v>257</v>
      </c>
      <c r="I6" s="34">
        <v>0.8756567425569177</v>
      </c>
      <c r="J6" s="34">
        <v>0.8643042350907519</v>
      </c>
      <c r="K6" s="30">
        <v>24</v>
      </c>
      <c r="L6" s="41">
        <v>40</v>
      </c>
      <c r="M6" s="35">
        <v>24.666666666666668</v>
      </c>
      <c r="N6" s="35">
        <v>21.31950446557188</v>
      </c>
      <c r="O6" s="30">
        <v>2</v>
      </c>
      <c r="Q6"/>
      <c r="R6"/>
      <c r="S6"/>
    </row>
    <row r="7" spans="1:19" s="9" customFormat="1" ht="19.5" customHeight="1">
      <c r="A7" s="30" t="s">
        <v>31</v>
      </c>
      <c r="B7" s="30" t="s">
        <v>74</v>
      </c>
      <c r="C7" s="30"/>
      <c r="D7" s="30"/>
      <c r="E7" s="36" t="s">
        <v>35</v>
      </c>
      <c r="F7" s="28">
        <v>1256</v>
      </c>
      <c r="G7" s="28">
        <v>239</v>
      </c>
      <c r="H7" s="28">
        <v>254</v>
      </c>
      <c r="I7" s="34">
        <v>0.8779631255487269</v>
      </c>
      <c r="J7" s="34">
        <v>0.8665511265164645</v>
      </c>
      <c r="K7" s="30">
        <v>22</v>
      </c>
      <c r="L7" s="41">
        <v>43</v>
      </c>
      <c r="M7" s="35">
        <v>22.716666666666665</v>
      </c>
      <c r="N7" s="35">
        <v>19.685153090699018</v>
      </c>
      <c r="O7" s="30">
        <v>1</v>
      </c>
      <c r="Q7"/>
      <c r="R7"/>
      <c r="S7"/>
    </row>
    <row r="8" spans="1:19" s="9" customFormat="1" ht="19.5" customHeight="1">
      <c r="A8" s="30" t="s">
        <v>34</v>
      </c>
      <c r="B8" s="30" t="s">
        <v>75</v>
      </c>
      <c r="C8" s="30"/>
      <c r="D8" s="30"/>
      <c r="E8" s="36" t="s">
        <v>36</v>
      </c>
      <c r="F8" s="28">
        <v>1309</v>
      </c>
      <c r="G8" s="28">
        <v>239</v>
      </c>
      <c r="H8" s="28">
        <v>254</v>
      </c>
      <c r="I8" s="34">
        <v>0.8779631255487269</v>
      </c>
      <c r="J8" s="34">
        <v>0.8665511265164645</v>
      </c>
      <c r="K8" s="30"/>
      <c r="L8" s="41"/>
      <c r="M8" s="35" t="s">
        <v>89</v>
      </c>
      <c r="N8" s="35" t="s">
        <v>89</v>
      </c>
      <c r="O8" s="30" t="s">
        <v>89</v>
      </c>
      <c r="Q8"/>
      <c r="R8"/>
      <c r="S8"/>
    </row>
    <row r="9" spans="1:19" s="9" customFormat="1" ht="19.5" customHeight="1">
      <c r="A9" s="30" t="s">
        <v>33</v>
      </c>
      <c r="B9" s="30" t="s">
        <v>76</v>
      </c>
      <c r="C9" s="30"/>
      <c r="D9" s="30"/>
      <c r="E9" s="36" t="s">
        <v>37</v>
      </c>
      <c r="F9" s="28">
        <v>470</v>
      </c>
      <c r="G9" s="28">
        <v>240</v>
      </c>
      <c r="H9" s="28">
        <v>255</v>
      </c>
      <c r="I9" s="34">
        <v>0.8771929824561403</v>
      </c>
      <c r="J9" s="34">
        <v>0.8658008658008658</v>
      </c>
      <c r="K9" s="30"/>
      <c r="L9" s="41"/>
      <c r="M9" s="35" t="s">
        <v>89</v>
      </c>
      <c r="N9" s="35" t="s">
        <v>89</v>
      </c>
      <c r="O9" s="30" t="s">
        <v>89</v>
      </c>
      <c r="Q9"/>
      <c r="R9"/>
      <c r="S9"/>
    </row>
    <row r="10" spans="1:19" s="9" customFormat="1" ht="19.5" customHeight="1">
      <c r="A10" s="30" t="s">
        <v>57</v>
      </c>
      <c r="B10" s="30" t="s">
        <v>77</v>
      </c>
      <c r="C10" s="30"/>
      <c r="D10" s="30"/>
      <c r="E10" s="36" t="s">
        <v>37</v>
      </c>
      <c r="F10" s="28"/>
      <c r="G10" s="28">
        <v>243</v>
      </c>
      <c r="H10" s="28">
        <v>258</v>
      </c>
      <c r="I10" s="34">
        <v>0.8748906386701663</v>
      </c>
      <c r="J10" s="34">
        <v>0.8635578583765112</v>
      </c>
      <c r="K10" s="30"/>
      <c r="L10" s="41"/>
      <c r="M10" s="35" t="s">
        <v>89</v>
      </c>
      <c r="N10" s="35" t="s">
        <v>89</v>
      </c>
      <c r="O10" s="30" t="s">
        <v>89</v>
      </c>
      <c r="Q10"/>
      <c r="R10"/>
      <c r="S10"/>
    </row>
    <row r="11" spans="1:19" s="9" customFormat="1" ht="19.5" customHeight="1">
      <c r="A11" s="30" t="s">
        <v>71</v>
      </c>
      <c r="B11" s="30" t="s">
        <v>82</v>
      </c>
      <c r="C11" s="30"/>
      <c r="D11" s="30"/>
      <c r="E11" s="36" t="s">
        <v>72</v>
      </c>
      <c r="F11" s="28"/>
      <c r="G11" s="28">
        <v>239</v>
      </c>
      <c r="H11" s="28">
        <v>254</v>
      </c>
      <c r="I11" s="34">
        <v>0.8779631255487269</v>
      </c>
      <c r="J11" s="34">
        <v>0.8665511265164645</v>
      </c>
      <c r="K11" s="30"/>
      <c r="L11" s="41"/>
      <c r="M11" s="35" t="s">
        <v>89</v>
      </c>
      <c r="N11" s="35" t="s">
        <v>89</v>
      </c>
      <c r="O11" s="30" t="s">
        <v>89</v>
      </c>
      <c r="Q11"/>
      <c r="R11"/>
      <c r="S11"/>
    </row>
    <row r="12" spans="1:19" s="9" customFormat="1" ht="19.5" customHeight="1">
      <c r="A12" s="30"/>
      <c r="B12" s="30"/>
      <c r="C12" s="30"/>
      <c r="D12" s="30"/>
      <c r="E12" s="36"/>
      <c r="F12" s="28"/>
      <c r="G12" s="28"/>
      <c r="H12" s="28"/>
      <c r="I12" s="34"/>
      <c r="J12" s="34"/>
      <c r="K12" s="30"/>
      <c r="L12" s="30"/>
      <c r="M12" s="35" t="s">
        <v>89</v>
      </c>
      <c r="N12" s="35" t="s">
        <v>89</v>
      </c>
      <c r="O12" s="30" t="s">
        <v>89</v>
      </c>
      <c r="Q12"/>
      <c r="R12"/>
      <c r="S12"/>
    </row>
    <row r="13" spans="1:19" s="9" customFormat="1" ht="19.5" customHeight="1">
      <c r="A13" s="30"/>
      <c r="B13" s="30"/>
      <c r="C13" s="30"/>
      <c r="D13" s="30"/>
      <c r="E13" s="28"/>
      <c r="F13" s="28"/>
      <c r="G13" s="28"/>
      <c r="H13" s="28"/>
      <c r="I13" s="29"/>
      <c r="J13" s="29"/>
      <c r="K13" s="30"/>
      <c r="L13" s="30"/>
      <c r="M13" s="35" t="s">
        <v>89</v>
      </c>
      <c r="N13" s="35" t="s">
        <v>89</v>
      </c>
      <c r="O13" s="30" t="s">
        <v>89</v>
      </c>
      <c r="Q13"/>
      <c r="R13"/>
      <c r="S13"/>
    </row>
    <row r="14" spans="1:19" s="9" customFormat="1" ht="19.5" customHeight="1">
      <c r="A14" s="30"/>
      <c r="B14" s="30"/>
      <c r="C14" s="30"/>
      <c r="D14" s="30"/>
      <c r="E14" s="28"/>
      <c r="F14" s="28"/>
      <c r="G14" s="28"/>
      <c r="H14" s="28"/>
      <c r="I14" s="29"/>
      <c r="J14" s="29"/>
      <c r="K14" s="30"/>
      <c r="L14" s="30"/>
      <c r="M14" s="35" t="s">
        <v>89</v>
      </c>
      <c r="N14" s="35" t="s">
        <v>89</v>
      </c>
      <c r="O14" s="30" t="s">
        <v>89</v>
      </c>
      <c r="Q14"/>
      <c r="R14"/>
      <c r="S14"/>
    </row>
    <row r="15" spans="1:19" s="9" customFormat="1" ht="19.5" customHeight="1">
      <c r="A15" s="30"/>
      <c r="B15" s="30"/>
      <c r="C15" s="30"/>
      <c r="D15" s="30"/>
      <c r="E15" s="28"/>
      <c r="F15" s="28"/>
      <c r="G15" s="28"/>
      <c r="H15" s="28"/>
      <c r="I15" s="29"/>
      <c r="J15" s="29"/>
      <c r="K15" s="30"/>
      <c r="L15" s="30"/>
      <c r="M15" s="35" t="s">
        <v>89</v>
      </c>
      <c r="N15" s="35" t="s">
        <v>89</v>
      </c>
      <c r="O15" s="30" t="s">
        <v>89</v>
      </c>
      <c r="Q15"/>
      <c r="R15"/>
      <c r="S15"/>
    </row>
    <row r="16" spans="1:19" s="9" customFormat="1" ht="19.5" customHeight="1">
      <c r="A16" s="30"/>
      <c r="B16" s="30"/>
      <c r="C16" s="30"/>
      <c r="D16" s="30"/>
      <c r="E16" s="28"/>
      <c r="F16" s="28"/>
      <c r="G16" s="28"/>
      <c r="H16" s="28"/>
      <c r="I16" s="29"/>
      <c r="J16" s="29"/>
      <c r="K16" s="30"/>
      <c r="L16" s="30"/>
      <c r="M16" s="35" t="s">
        <v>89</v>
      </c>
      <c r="N16" s="35" t="s">
        <v>89</v>
      </c>
      <c r="O16" s="30" t="s">
        <v>89</v>
      </c>
      <c r="Q16"/>
      <c r="R16"/>
      <c r="S16"/>
    </row>
    <row r="17" spans="1:19" s="9" customFormat="1" ht="31.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1"/>
      <c r="L17" s="1"/>
      <c r="M17" s="20" t="s">
        <v>89</v>
      </c>
      <c r="N17" s="20"/>
      <c r="O17" s="40" t="s">
        <v>105</v>
      </c>
      <c r="Q17"/>
      <c r="R17"/>
      <c r="S17"/>
    </row>
    <row r="18" spans="1:19" s="9" customFormat="1" ht="21">
      <c r="A18" s="46" t="s">
        <v>111</v>
      </c>
      <c r="B18" s="46"/>
      <c r="C18" s="46"/>
      <c r="D18" s="46"/>
      <c r="E18" s="46"/>
      <c r="F18" s="46"/>
      <c r="G18" s="46"/>
      <c r="H18" s="46"/>
      <c r="I18" s="46"/>
      <c r="J18" s="46"/>
      <c r="K18" s="1"/>
      <c r="L18" s="1"/>
      <c r="M18" s="1"/>
      <c r="N18" s="1"/>
      <c r="O18" s="1"/>
      <c r="Q18"/>
      <c r="R18"/>
      <c r="S18"/>
    </row>
    <row r="19" spans="1:15" s="9" customFormat="1" ht="18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1"/>
      <c r="L19" s="1"/>
      <c r="M19" s="1"/>
      <c r="N19" s="1"/>
      <c r="O19" s="1"/>
    </row>
    <row r="20" spans="1:15" s="9" customFormat="1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9" customFormat="1" ht="18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8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6" spans="1:15" ht="26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</sheetData>
  <sheetProtection/>
  <mergeCells count="11">
    <mergeCell ref="A1:O1"/>
    <mergeCell ref="A2:O2"/>
    <mergeCell ref="G4:H4"/>
    <mergeCell ref="I4:J4"/>
    <mergeCell ref="K4:L4"/>
    <mergeCell ref="A3:O3"/>
    <mergeCell ref="A17:J17"/>
    <mergeCell ref="A21:O21"/>
    <mergeCell ref="A22:O22"/>
    <mergeCell ref="A18:J18"/>
    <mergeCell ref="A19:J19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19" sqref="A19:O31"/>
    </sheetView>
  </sheetViews>
  <sheetFormatPr defaultColWidth="9.140625" defaultRowHeight="15"/>
  <cols>
    <col min="1" max="1" width="14.00390625" style="0" customWidth="1"/>
    <col min="2" max="2" width="16.7109375" style="0" customWidth="1"/>
    <col min="3" max="3" width="10.8515625" style="0" customWidth="1"/>
    <col min="4" max="4" width="9.7109375" style="0" customWidth="1"/>
    <col min="5" max="5" width="18.421875" style="0" customWidth="1"/>
    <col min="6" max="7" width="8.7109375" style="0" customWidth="1"/>
    <col min="8" max="8" width="10.7109375" style="0" customWidth="1"/>
    <col min="10" max="10" width="10.7109375" style="0" customWidth="1"/>
    <col min="11" max="12" width="8.7109375" style="0" customWidth="1"/>
    <col min="14" max="14" width="9.28125" style="0" customWidth="1"/>
    <col min="15" max="15" width="8.7109375" style="0" customWidth="1"/>
  </cols>
  <sheetData>
    <row r="1" spans="1:15" ht="31.5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0" s="9" customFormat="1" ht="18.75">
      <c r="A2" s="45" t="s">
        <v>108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/>
      <c r="R2"/>
      <c r="S2"/>
      <c r="T2"/>
    </row>
    <row r="3" spans="1:15" ht="18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0" s="9" customFormat="1" ht="18.75">
      <c r="A4" s="2"/>
      <c r="B4" s="2"/>
      <c r="C4" s="7"/>
      <c r="D4" s="7"/>
      <c r="E4" s="7"/>
      <c r="F4" s="7"/>
      <c r="G4" s="48" t="s">
        <v>2</v>
      </c>
      <c r="H4" s="48"/>
      <c r="I4" s="48" t="s">
        <v>3</v>
      </c>
      <c r="J4" s="48"/>
      <c r="K4" s="48" t="s">
        <v>4</v>
      </c>
      <c r="L4" s="48"/>
      <c r="M4" s="8" t="s">
        <v>52</v>
      </c>
      <c r="N4" s="8" t="s">
        <v>53</v>
      </c>
      <c r="O4" s="7"/>
      <c r="Q4"/>
      <c r="R4"/>
      <c r="S4"/>
      <c r="T4"/>
    </row>
    <row r="5" spans="1:20" s="9" customFormat="1" ht="18.75">
      <c r="A5" s="3" t="s">
        <v>0</v>
      </c>
      <c r="B5" s="3" t="s">
        <v>58</v>
      </c>
      <c r="C5" s="8" t="s">
        <v>17</v>
      </c>
      <c r="D5" s="8" t="s">
        <v>50</v>
      </c>
      <c r="E5" s="8" t="s">
        <v>1</v>
      </c>
      <c r="F5" s="8" t="s">
        <v>27</v>
      </c>
      <c r="G5" s="8" t="s">
        <v>8</v>
      </c>
      <c r="H5" s="8" t="s">
        <v>9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5</v>
      </c>
      <c r="N5" s="8" t="s">
        <v>6</v>
      </c>
      <c r="O5" s="8" t="s">
        <v>7</v>
      </c>
      <c r="Q5"/>
      <c r="R5"/>
      <c r="S5"/>
      <c r="T5"/>
    </row>
    <row r="6" spans="1:20" s="9" customFormat="1" ht="19.5" customHeight="1">
      <c r="A6" s="30" t="s">
        <v>38</v>
      </c>
      <c r="B6" s="30" t="s">
        <v>78</v>
      </c>
      <c r="C6" s="30"/>
      <c r="D6" s="30"/>
      <c r="E6" s="36" t="s">
        <v>39</v>
      </c>
      <c r="F6" s="28">
        <v>485</v>
      </c>
      <c r="G6" s="28">
        <v>167</v>
      </c>
      <c r="H6" s="28">
        <v>182</v>
      </c>
      <c r="I6" s="37">
        <v>0.9372071227741331</v>
      </c>
      <c r="J6" s="37">
        <v>0.9242144177449169</v>
      </c>
      <c r="K6" s="30"/>
      <c r="L6" s="30"/>
      <c r="M6" s="31" t="s">
        <v>89</v>
      </c>
      <c r="N6" s="31" t="s">
        <v>89</v>
      </c>
      <c r="O6" s="32" t="s">
        <v>89</v>
      </c>
      <c r="Q6"/>
      <c r="R6"/>
      <c r="S6"/>
      <c r="T6"/>
    </row>
    <row r="7" spans="1:20" s="9" customFormat="1" ht="19.5" customHeight="1">
      <c r="A7" s="30" t="s">
        <v>43</v>
      </c>
      <c r="B7" s="30" t="s">
        <v>79</v>
      </c>
      <c r="C7" s="30"/>
      <c r="D7" s="30"/>
      <c r="E7" s="36" t="s">
        <v>44</v>
      </c>
      <c r="F7" s="28">
        <v>97</v>
      </c>
      <c r="G7" s="28">
        <v>186</v>
      </c>
      <c r="H7" s="28">
        <v>201</v>
      </c>
      <c r="I7" s="37">
        <v>0.9208103130755064</v>
      </c>
      <c r="J7" s="37">
        <v>0.9082652134423251</v>
      </c>
      <c r="K7" s="30">
        <v>25</v>
      </c>
      <c r="L7" s="30">
        <v>52</v>
      </c>
      <c r="M7" s="31">
        <v>25.866666666666667</v>
      </c>
      <c r="N7" s="31">
        <v>23.49379352104148</v>
      </c>
      <c r="O7" s="32">
        <v>1</v>
      </c>
      <c r="Q7"/>
      <c r="R7"/>
      <c r="S7"/>
      <c r="T7"/>
    </row>
    <row r="8" spans="1:20" s="9" customFormat="1" ht="19.5" customHeight="1">
      <c r="A8" s="30" t="s">
        <v>46</v>
      </c>
      <c r="B8" s="30" t="s">
        <v>80</v>
      </c>
      <c r="C8" s="30"/>
      <c r="D8" s="30"/>
      <c r="E8" s="36" t="s">
        <v>47</v>
      </c>
      <c r="F8" s="28">
        <v>144</v>
      </c>
      <c r="G8" s="28">
        <v>194</v>
      </c>
      <c r="H8" s="28">
        <v>209</v>
      </c>
      <c r="I8" s="37">
        <v>0.9140767824497258</v>
      </c>
      <c r="J8" s="37">
        <v>0.9017132551848512</v>
      </c>
      <c r="K8" s="30"/>
      <c r="L8" s="30"/>
      <c r="M8" s="31" t="s">
        <v>89</v>
      </c>
      <c r="N8" s="31" t="s">
        <v>89</v>
      </c>
      <c r="O8" s="32" t="s">
        <v>89</v>
      </c>
      <c r="Q8"/>
      <c r="R8"/>
      <c r="S8"/>
      <c r="T8"/>
    </row>
    <row r="9" spans="1:20" s="9" customFormat="1" ht="19.5" customHeight="1">
      <c r="A9" s="30" t="s">
        <v>41</v>
      </c>
      <c r="B9" s="30" t="s">
        <v>81</v>
      </c>
      <c r="C9" s="30"/>
      <c r="D9" s="30"/>
      <c r="E9" s="36" t="s">
        <v>42</v>
      </c>
      <c r="F9" s="28">
        <v>505</v>
      </c>
      <c r="G9" s="28">
        <v>188</v>
      </c>
      <c r="H9" s="28">
        <v>203</v>
      </c>
      <c r="I9" s="37">
        <v>0.9191176470588235</v>
      </c>
      <c r="J9" s="37">
        <v>0.9066183136899365</v>
      </c>
      <c r="K9" s="30">
        <v>26</v>
      </c>
      <c r="L9" s="30">
        <v>41</v>
      </c>
      <c r="M9" s="31">
        <v>26.683333333333334</v>
      </c>
      <c r="N9" s="31">
        <v>24.19159867029314</v>
      </c>
      <c r="O9" s="32">
        <v>2</v>
      </c>
      <c r="Q9"/>
      <c r="R9"/>
      <c r="S9"/>
      <c r="T9"/>
    </row>
    <row r="10" spans="1:20" s="9" customFormat="1" ht="19.5" customHeight="1">
      <c r="A10" s="30" t="s">
        <v>48</v>
      </c>
      <c r="B10" s="30" t="s">
        <v>83</v>
      </c>
      <c r="C10" s="30"/>
      <c r="D10" s="30"/>
      <c r="E10" s="36" t="s">
        <v>49</v>
      </c>
      <c r="F10" s="28">
        <v>24</v>
      </c>
      <c r="G10" s="28">
        <v>201</v>
      </c>
      <c r="H10" s="28">
        <v>216</v>
      </c>
      <c r="I10" s="37">
        <v>0.9082652134423251</v>
      </c>
      <c r="J10" s="37">
        <v>0.8960573476702509</v>
      </c>
      <c r="K10" s="30"/>
      <c r="L10" s="30"/>
      <c r="M10" s="31" t="s">
        <v>89</v>
      </c>
      <c r="N10" s="31" t="s">
        <v>89</v>
      </c>
      <c r="O10" s="32" t="s">
        <v>89</v>
      </c>
      <c r="Q10"/>
      <c r="R10"/>
      <c r="S10"/>
      <c r="T10"/>
    </row>
    <row r="11" spans="1:20" s="9" customFormat="1" ht="19.5" customHeight="1">
      <c r="A11" s="30" t="s">
        <v>45</v>
      </c>
      <c r="B11" s="30" t="s">
        <v>86</v>
      </c>
      <c r="C11" s="30"/>
      <c r="D11" s="30"/>
      <c r="E11" s="36" t="s">
        <v>47</v>
      </c>
      <c r="F11" s="28">
        <v>11</v>
      </c>
      <c r="G11" s="28">
        <v>194</v>
      </c>
      <c r="H11" s="28">
        <v>209</v>
      </c>
      <c r="I11" s="37">
        <v>0.9140767824497258</v>
      </c>
      <c r="J11" s="37">
        <v>0.9017132551848512</v>
      </c>
      <c r="K11" s="30"/>
      <c r="L11" s="30"/>
      <c r="M11" s="31" t="s">
        <v>89</v>
      </c>
      <c r="N11" s="31" t="s">
        <v>89</v>
      </c>
      <c r="O11" s="32" t="s">
        <v>89</v>
      </c>
      <c r="Q11"/>
      <c r="R11"/>
      <c r="S11"/>
      <c r="T11"/>
    </row>
    <row r="12" spans="1:20" s="9" customFormat="1" ht="19.5" customHeight="1">
      <c r="A12" s="30" t="s">
        <v>40</v>
      </c>
      <c r="B12" s="30" t="s">
        <v>84</v>
      </c>
      <c r="C12" s="30"/>
      <c r="D12" s="30"/>
      <c r="E12" s="36" t="s">
        <v>85</v>
      </c>
      <c r="F12" s="28">
        <v>303</v>
      </c>
      <c r="G12" s="28">
        <v>183</v>
      </c>
      <c r="H12" s="28">
        <v>198</v>
      </c>
      <c r="I12" s="37">
        <v>0.9233610341643582</v>
      </c>
      <c r="J12" s="37">
        <v>0.9107468123861566</v>
      </c>
      <c r="K12" s="30"/>
      <c r="L12" s="30"/>
      <c r="M12" s="31" t="s">
        <v>89</v>
      </c>
      <c r="N12" s="31" t="s">
        <v>89</v>
      </c>
      <c r="O12" s="32" t="s">
        <v>89</v>
      </c>
      <c r="Q12"/>
      <c r="R12"/>
      <c r="S12"/>
      <c r="T12"/>
    </row>
    <row r="13" spans="1:20" s="9" customFormat="1" ht="19.5" customHeight="1">
      <c r="A13" s="30"/>
      <c r="B13" s="30"/>
      <c r="C13" s="30"/>
      <c r="D13" s="30"/>
      <c r="E13" s="36"/>
      <c r="F13" s="28"/>
      <c r="G13" s="28"/>
      <c r="H13" s="28"/>
      <c r="I13" s="33"/>
      <c r="J13" s="33"/>
      <c r="K13" s="30"/>
      <c r="L13" s="30"/>
      <c r="M13" s="31" t="s">
        <v>89</v>
      </c>
      <c r="N13" s="31" t="s">
        <v>89</v>
      </c>
      <c r="O13" s="32" t="s">
        <v>89</v>
      </c>
      <c r="Q13"/>
      <c r="R13"/>
      <c r="S13"/>
      <c r="T13"/>
    </row>
    <row r="14" spans="1:20" s="9" customFormat="1" ht="19.5" customHeight="1">
      <c r="A14" s="30"/>
      <c r="B14" s="30"/>
      <c r="C14" s="30"/>
      <c r="D14" s="30"/>
      <c r="E14" s="28"/>
      <c r="F14" s="28"/>
      <c r="G14" s="28"/>
      <c r="H14" s="28"/>
      <c r="I14" s="33"/>
      <c r="J14" s="33"/>
      <c r="K14" s="30"/>
      <c r="L14" s="30"/>
      <c r="M14" s="31" t="s">
        <v>89</v>
      </c>
      <c r="N14" s="31" t="s">
        <v>89</v>
      </c>
      <c r="O14" s="32" t="s">
        <v>89</v>
      </c>
      <c r="Q14"/>
      <c r="R14"/>
      <c r="S14"/>
      <c r="T14"/>
    </row>
    <row r="15" spans="1:20" s="9" customFormat="1" ht="19.5" customHeight="1">
      <c r="A15" s="30"/>
      <c r="B15" s="30"/>
      <c r="C15" s="30"/>
      <c r="D15" s="30"/>
      <c r="E15" s="28"/>
      <c r="F15" s="28"/>
      <c r="G15" s="28"/>
      <c r="H15" s="28"/>
      <c r="I15" s="33"/>
      <c r="J15" s="33"/>
      <c r="K15" s="30"/>
      <c r="L15" s="30"/>
      <c r="M15" s="31" t="s">
        <v>89</v>
      </c>
      <c r="N15" s="31" t="s">
        <v>89</v>
      </c>
      <c r="O15" s="32" t="s">
        <v>89</v>
      </c>
      <c r="Q15"/>
      <c r="R15"/>
      <c r="S15"/>
      <c r="T15"/>
    </row>
    <row r="16" spans="1:20" s="9" customFormat="1" ht="19.5" customHeight="1">
      <c r="A16" s="30"/>
      <c r="B16" s="30"/>
      <c r="C16" s="30"/>
      <c r="D16" s="30"/>
      <c r="E16" s="28"/>
      <c r="F16" s="28"/>
      <c r="G16" s="28"/>
      <c r="H16" s="28"/>
      <c r="I16" s="33"/>
      <c r="J16" s="33"/>
      <c r="K16" s="30"/>
      <c r="L16" s="30"/>
      <c r="M16" s="31" t="s">
        <v>89</v>
      </c>
      <c r="N16" s="31" t="s">
        <v>89</v>
      </c>
      <c r="O16" s="32" t="s">
        <v>89</v>
      </c>
      <c r="Q16"/>
      <c r="R16"/>
      <c r="S16"/>
      <c r="T16"/>
    </row>
    <row r="17" spans="1:20" s="9" customFormat="1" ht="31.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1"/>
      <c r="L17" s="1"/>
      <c r="M17" s="1"/>
      <c r="N17" s="1"/>
      <c r="O17" s="39" t="s">
        <v>104</v>
      </c>
      <c r="Q17"/>
      <c r="R17"/>
      <c r="S17"/>
      <c r="T17"/>
    </row>
    <row r="18" spans="1:20" s="9" customFormat="1" ht="21">
      <c r="A18" s="46" t="s">
        <v>111</v>
      </c>
      <c r="B18" s="46"/>
      <c r="C18" s="46"/>
      <c r="D18" s="46"/>
      <c r="E18" s="46"/>
      <c r="F18" s="46"/>
      <c r="G18" s="46"/>
      <c r="H18" s="46"/>
      <c r="I18" s="46"/>
      <c r="J18" s="46"/>
      <c r="K18" s="1"/>
      <c r="L18" s="1"/>
      <c r="M18" s="1"/>
      <c r="N18" s="1"/>
      <c r="O18" s="1"/>
      <c r="Q18"/>
      <c r="R18"/>
      <c r="S18"/>
      <c r="T18"/>
    </row>
  </sheetData>
  <sheetProtection/>
  <mergeCells count="8">
    <mergeCell ref="A17:J17"/>
    <mergeCell ref="A18:J18"/>
    <mergeCell ref="A1:O1"/>
    <mergeCell ref="A2:O2"/>
    <mergeCell ref="G4:H4"/>
    <mergeCell ref="I4:J4"/>
    <mergeCell ref="K4:L4"/>
    <mergeCell ref="A3:O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40"/>
  <sheetViews>
    <sheetView zoomScalePageLayoutView="0" workbookViewId="0" topLeftCell="A1">
      <selection activeCell="P28" sqref="P28"/>
    </sheetView>
  </sheetViews>
  <sheetFormatPr defaultColWidth="9.140625" defaultRowHeight="15"/>
  <cols>
    <col min="1" max="1" width="15.8515625" style="0" bestFit="1" customWidth="1"/>
    <col min="2" max="2" width="17.28125" style="0" bestFit="1" customWidth="1"/>
    <col min="5" max="5" width="16.57421875" style="0" bestFit="1" customWidth="1"/>
    <col min="9" max="9" width="1.7109375" style="0" customWidth="1"/>
    <col min="12" max="12" width="1.7109375" style="0" customWidth="1"/>
  </cols>
  <sheetData>
    <row r="8" spans="10:14" ht="15">
      <c r="J8" s="26" t="s">
        <v>97</v>
      </c>
      <c r="K8" s="26"/>
      <c r="M8" s="26" t="s">
        <v>98</v>
      </c>
      <c r="N8" s="26"/>
    </row>
    <row r="9" spans="7:14" ht="15">
      <c r="G9" s="26" t="s">
        <v>96</v>
      </c>
      <c r="H9" s="26"/>
      <c r="J9" s="26" t="s">
        <v>99</v>
      </c>
      <c r="K9" s="26"/>
      <c r="M9" s="26" t="s">
        <v>99</v>
      </c>
      <c r="N9" s="26"/>
    </row>
    <row r="10" spans="1:14" ht="18.75">
      <c r="A10" s="3" t="s">
        <v>0</v>
      </c>
      <c r="B10" s="3" t="s">
        <v>58</v>
      </c>
      <c r="C10" s="8" t="s">
        <v>17</v>
      </c>
      <c r="D10" s="8" t="s">
        <v>95</v>
      </c>
      <c r="E10" s="8" t="s">
        <v>1</v>
      </c>
      <c r="F10" s="8" t="s">
        <v>27</v>
      </c>
      <c r="G10" s="8" t="s">
        <v>8</v>
      </c>
      <c r="H10" s="8" t="s">
        <v>9</v>
      </c>
      <c r="I10" s="27"/>
      <c r="J10" s="8" t="s">
        <v>8</v>
      </c>
      <c r="K10" s="8" t="s">
        <v>9</v>
      </c>
      <c r="L10" s="27"/>
      <c r="M10" s="8" t="s">
        <v>8</v>
      </c>
      <c r="N10" s="8" t="s">
        <v>9</v>
      </c>
    </row>
    <row r="11" spans="1:14" ht="18.75">
      <c r="A11" s="4" t="s">
        <v>57</v>
      </c>
      <c r="B11" s="4" t="s">
        <v>77</v>
      </c>
      <c r="C11" s="4"/>
      <c r="D11" s="5">
        <v>3</v>
      </c>
      <c r="E11" s="22" t="s">
        <v>37</v>
      </c>
      <c r="F11" s="5"/>
      <c r="G11" s="5">
        <v>243</v>
      </c>
      <c r="H11" s="5">
        <f aca="true" t="shared" si="0" ref="H11:H40">+G11+15</f>
        <v>258</v>
      </c>
      <c r="I11" s="27"/>
      <c r="J11" s="19"/>
      <c r="K11" s="19"/>
      <c r="L11" s="27"/>
      <c r="M11" s="19"/>
      <c r="N11" s="19"/>
    </row>
    <row r="12" spans="1:14" ht="18.75">
      <c r="A12" s="4" t="s">
        <v>32</v>
      </c>
      <c r="B12" s="4" t="s">
        <v>73</v>
      </c>
      <c r="C12" s="4"/>
      <c r="D12" s="5">
        <v>3</v>
      </c>
      <c r="E12" s="22" t="s">
        <v>35</v>
      </c>
      <c r="F12" s="5">
        <v>686</v>
      </c>
      <c r="G12" s="5">
        <v>242</v>
      </c>
      <c r="H12" s="5">
        <f t="shared" si="0"/>
        <v>257</v>
      </c>
      <c r="I12" s="27"/>
      <c r="J12" s="19"/>
      <c r="K12" s="19"/>
      <c r="L12" s="27"/>
      <c r="M12" s="19"/>
      <c r="N12" s="19"/>
    </row>
    <row r="13" spans="1:14" ht="18.75">
      <c r="A13" s="4" t="s">
        <v>33</v>
      </c>
      <c r="B13" s="4" t="s">
        <v>76</v>
      </c>
      <c r="C13" s="4"/>
      <c r="D13" s="5">
        <v>3</v>
      </c>
      <c r="E13" s="22" t="s">
        <v>37</v>
      </c>
      <c r="F13" s="5">
        <v>470</v>
      </c>
      <c r="G13" s="5">
        <v>240</v>
      </c>
      <c r="H13" s="5">
        <f t="shared" si="0"/>
        <v>255</v>
      </c>
      <c r="I13" s="27"/>
      <c r="J13" s="19"/>
      <c r="K13" s="19"/>
      <c r="L13" s="27"/>
      <c r="M13" s="19"/>
      <c r="N13" s="19"/>
    </row>
    <row r="14" spans="1:14" ht="18.75">
      <c r="A14" s="4" t="s">
        <v>31</v>
      </c>
      <c r="B14" s="4" t="s">
        <v>74</v>
      </c>
      <c r="C14" s="4"/>
      <c r="D14" s="5">
        <v>3</v>
      </c>
      <c r="E14" s="22" t="s">
        <v>35</v>
      </c>
      <c r="F14" s="5">
        <v>1256</v>
      </c>
      <c r="G14" s="5">
        <v>239</v>
      </c>
      <c r="H14" s="5">
        <f t="shared" si="0"/>
        <v>254</v>
      </c>
      <c r="I14" s="27"/>
      <c r="J14" s="19"/>
      <c r="K14" s="19"/>
      <c r="L14" s="27"/>
      <c r="M14" s="19"/>
      <c r="N14" s="19"/>
    </row>
    <row r="15" spans="1:14" ht="18.75">
      <c r="A15" s="4" t="s">
        <v>34</v>
      </c>
      <c r="B15" s="4" t="s">
        <v>75</v>
      </c>
      <c r="C15" s="4"/>
      <c r="D15" s="5">
        <v>3</v>
      </c>
      <c r="E15" s="22" t="s">
        <v>36</v>
      </c>
      <c r="F15" s="5">
        <v>1309</v>
      </c>
      <c r="G15" s="5">
        <v>239</v>
      </c>
      <c r="H15" s="5">
        <f t="shared" si="0"/>
        <v>254</v>
      </c>
      <c r="I15" s="27"/>
      <c r="J15" s="19"/>
      <c r="K15" s="19"/>
      <c r="L15" s="27"/>
      <c r="M15" s="19"/>
      <c r="N15" s="19"/>
    </row>
    <row r="16" spans="1:14" ht="18.75">
      <c r="A16" s="4" t="s">
        <v>71</v>
      </c>
      <c r="B16" s="4" t="s">
        <v>82</v>
      </c>
      <c r="C16" s="4"/>
      <c r="D16" s="5">
        <v>3</v>
      </c>
      <c r="E16" s="22" t="s">
        <v>72</v>
      </c>
      <c r="F16" s="5"/>
      <c r="G16" s="5">
        <v>239</v>
      </c>
      <c r="H16" s="5">
        <f t="shared" si="0"/>
        <v>254</v>
      </c>
      <c r="I16" s="27"/>
      <c r="J16" s="19"/>
      <c r="K16" s="19"/>
      <c r="L16" s="27"/>
      <c r="M16" s="19"/>
      <c r="N16" s="19"/>
    </row>
    <row r="17" spans="1:14" ht="18.75">
      <c r="A17" s="4" t="s">
        <v>92</v>
      </c>
      <c r="B17" s="4" t="s">
        <v>93</v>
      </c>
      <c r="C17" s="4"/>
      <c r="D17" s="5">
        <v>2</v>
      </c>
      <c r="E17" s="22" t="s">
        <v>94</v>
      </c>
      <c r="F17" s="5"/>
      <c r="G17" s="5">
        <v>228</v>
      </c>
      <c r="H17" s="5">
        <f t="shared" si="0"/>
        <v>243</v>
      </c>
      <c r="I17" s="27"/>
      <c r="J17" s="19"/>
      <c r="K17" s="19"/>
      <c r="L17" s="27"/>
      <c r="M17" s="19"/>
      <c r="N17" s="19"/>
    </row>
    <row r="18" spans="1:14" ht="18.75">
      <c r="A18" s="4" t="s">
        <v>54</v>
      </c>
      <c r="B18" s="4" t="s">
        <v>70</v>
      </c>
      <c r="C18" s="4"/>
      <c r="D18" s="5">
        <v>2</v>
      </c>
      <c r="E18" s="22" t="s">
        <v>55</v>
      </c>
      <c r="F18" s="5">
        <v>153</v>
      </c>
      <c r="G18" s="5">
        <v>223</v>
      </c>
      <c r="H18" s="5">
        <f t="shared" si="0"/>
        <v>238</v>
      </c>
      <c r="I18" s="27"/>
      <c r="J18" s="19"/>
      <c r="K18" s="19"/>
      <c r="L18" s="27"/>
      <c r="M18" s="19"/>
      <c r="N18" s="19"/>
    </row>
    <row r="19" spans="1:14" ht="18.75">
      <c r="A19" s="4" t="s">
        <v>22</v>
      </c>
      <c r="B19" s="4" t="s">
        <v>68</v>
      </c>
      <c r="C19" s="4"/>
      <c r="D19" s="5">
        <v>2</v>
      </c>
      <c r="E19" s="22" t="s">
        <v>28</v>
      </c>
      <c r="F19" s="5">
        <v>1687</v>
      </c>
      <c r="G19" s="5">
        <v>223</v>
      </c>
      <c r="H19" s="5">
        <f t="shared" si="0"/>
        <v>238</v>
      </c>
      <c r="I19" s="27"/>
      <c r="J19" s="19"/>
      <c r="K19" s="19"/>
      <c r="L19" s="27"/>
      <c r="M19" s="19"/>
      <c r="N19" s="19"/>
    </row>
    <row r="20" spans="1:14" ht="18.75">
      <c r="A20" s="4" t="s">
        <v>19</v>
      </c>
      <c r="B20" s="4"/>
      <c r="C20" s="4"/>
      <c r="D20" s="5">
        <v>2</v>
      </c>
      <c r="E20" s="22" t="s">
        <v>91</v>
      </c>
      <c r="F20" s="5"/>
      <c r="G20" s="5">
        <v>218</v>
      </c>
      <c r="H20" s="5">
        <f t="shared" si="0"/>
        <v>233</v>
      </c>
      <c r="I20" s="27"/>
      <c r="J20" s="19"/>
      <c r="K20" s="19"/>
      <c r="L20" s="27"/>
      <c r="M20" s="19"/>
      <c r="N20" s="19"/>
    </row>
    <row r="21" spans="1:14" ht="18.75">
      <c r="A21" s="4" t="s">
        <v>90</v>
      </c>
      <c r="B21" s="4"/>
      <c r="C21" s="4"/>
      <c r="D21" s="5">
        <v>2</v>
      </c>
      <c r="E21" s="22" t="s">
        <v>91</v>
      </c>
      <c r="F21" s="5"/>
      <c r="G21" s="5">
        <v>218</v>
      </c>
      <c r="H21" s="5">
        <f t="shared" si="0"/>
        <v>233</v>
      </c>
      <c r="I21" s="27"/>
      <c r="J21" s="19"/>
      <c r="K21" s="19"/>
      <c r="L21" s="27"/>
      <c r="M21" s="19"/>
      <c r="N21" s="19"/>
    </row>
    <row r="22" spans="1:14" ht="18.75">
      <c r="A22" s="4" t="s">
        <v>21</v>
      </c>
      <c r="B22" s="4" t="s">
        <v>67</v>
      </c>
      <c r="C22" s="4"/>
      <c r="D22" s="5">
        <v>2</v>
      </c>
      <c r="E22" s="22" t="s">
        <v>26</v>
      </c>
      <c r="F22" s="5">
        <v>6</v>
      </c>
      <c r="G22" s="5">
        <v>213</v>
      </c>
      <c r="H22" s="5">
        <f t="shared" si="0"/>
        <v>228</v>
      </c>
      <c r="I22" s="27"/>
      <c r="J22" s="19"/>
      <c r="K22" s="19"/>
      <c r="L22" s="27"/>
      <c r="M22" s="19"/>
      <c r="N22" s="19"/>
    </row>
    <row r="23" spans="1:14" ht="18.75">
      <c r="A23" s="4" t="s">
        <v>29</v>
      </c>
      <c r="B23" s="4" t="s">
        <v>69</v>
      </c>
      <c r="C23" s="4"/>
      <c r="D23" s="5">
        <v>2</v>
      </c>
      <c r="E23" s="22" t="s">
        <v>30</v>
      </c>
      <c r="F23" s="5">
        <v>1183</v>
      </c>
      <c r="G23" s="5">
        <v>213</v>
      </c>
      <c r="H23" s="5">
        <f t="shared" si="0"/>
        <v>228</v>
      </c>
      <c r="I23" s="27"/>
      <c r="J23" s="19"/>
      <c r="K23" s="19"/>
      <c r="L23" s="27"/>
      <c r="M23" s="19"/>
      <c r="N23" s="19"/>
    </row>
    <row r="24" spans="1:14" ht="18.75">
      <c r="A24" s="4" t="s">
        <v>20</v>
      </c>
      <c r="B24" s="4" t="s">
        <v>64</v>
      </c>
      <c r="C24" s="4"/>
      <c r="D24" s="5">
        <v>2</v>
      </c>
      <c r="E24" s="22" t="s">
        <v>25</v>
      </c>
      <c r="F24" s="5">
        <v>212</v>
      </c>
      <c r="G24" s="5">
        <v>208</v>
      </c>
      <c r="H24" s="5">
        <f t="shared" si="0"/>
        <v>223</v>
      </c>
      <c r="I24" s="27"/>
      <c r="J24" s="19"/>
      <c r="K24" s="19"/>
      <c r="L24" s="27"/>
      <c r="M24" s="19"/>
      <c r="N24" s="19"/>
    </row>
    <row r="25" spans="1:14" ht="18.75">
      <c r="A25" s="4" t="s">
        <v>19</v>
      </c>
      <c r="B25" s="4" t="s">
        <v>65</v>
      </c>
      <c r="C25" s="4"/>
      <c r="D25" s="5">
        <v>3</v>
      </c>
      <c r="E25" s="22" t="s">
        <v>24</v>
      </c>
      <c r="F25" s="5">
        <v>1770</v>
      </c>
      <c r="G25" s="5">
        <v>207</v>
      </c>
      <c r="H25" s="5">
        <f t="shared" si="0"/>
        <v>222</v>
      </c>
      <c r="I25" s="27"/>
      <c r="J25" s="19"/>
      <c r="K25" s="19"/>
      <c r="L25" s="27"/>
      <c r="M25" s="19"/>
      <c r="N25" s="19"/>
    </row>
    <row r="26" spans="1:14" ht="18.75">
      <c r="A26" s="4" t="s">
        <v>18</v>
      </c>
      <c r="B26" s="4" t="s">
        <v>66</v>
      </c>
      <c r="C26" s="4"/>
      <c r="D26" s="5">
        <v>2</v>
      </c>
      <c r="E26" s="22" t="s">
        <v>23</v>
      </c>
      <c r="F26" s="5">
        <v>75</v>
      </c>
      <c r="G26" s="5">
        <v>206</v>
      </c>
      <c r="H26" s="5">
        <f t="shared" si="0"/>
        <v>221</v>
      </c>
      <c r="I26" s="27"/>
      <c r="J26" s="19"/>
      <c r="K26" s="19"/>
      <c r="L26" s="27"/>
      <c r="M26" s="19"/>
      <c r="N26" s="19"/>
    </row>
    <row r="27" spans="1:14" ht="18.75">
      <c r="A27" s="4" t="s">
        <v>48</v>
      </c>
      <c r="B27" s="4" t="s">
        <v>83</v>
      </c>
      <c r="C27" s="4"/>
      <c r="D27" s="5">
        <v>4</v>
      </c>
      <c r="E27" s="22" t="s">
        <v>49</v>
      </c>
      <c r="F27" s="5">
        <v>24</v>
      </c>
      <c r="G27" s="5">
        <v>201</v>
      </c>
      <c r="H27" s="5">
        <f t="shared" si="0"/>
        <v>216</v>
      </c>
      <c r="I27" s="27"/>
      <c r="J27" s="19"/>
      <c r="K27" s="19"/>
      <c r="L27" s="27"/>
      <c r="M27" s="19"/>
      <c r="N27" s="19"/>
    </row>
    <row r="28" spans="1:14" ht="18.75">
      <c r="A28" s="4" t="s">
        <v>46</v>
      </c>
      <c r="B28" s="4" t="s">
        <v>80</v>
      </c>
      <c r="C28" s="4"/>
      <c r="D28" s="5">
        <v>4</v>
      </c>
      <c r="E28" s="22" t="s">
        <v>47</v>
      </c>
      <c r="F28" s="5">
        <v>144</v>
      </c>
      <c r="G28" s="5">
        <v>194</v>
      </c>
      <c r="H28" s="5">
        <f t="shared" si="0"/>
        <v>209</v>
      </c>
      <c r="I28" s="27"/>
      <c r="J28" s="19"/>
      <c r="K28" s="19"/>
      <c r="L28" s="27"/>
      <c r="M28" s="19"/>
      <c r="N28" s="19"/>
    </row>
    <row r="29" spans="1:14" ht="18.75">
      <c r="A29" s="4" t="s">
        <v>45</v>
      </c>
      <c r="B29" s="4" t="s">
        <v>86</v>
      </c>
      <c r="C29" s="4"/>
      <c r="D29" s="5">
        <v>4</v>
      </c>
      <c r="E29" s="22" t="s">
        <v>47</v>
      </c>
      <c r="F29" s="5">
        <v>11</v>
      </c>
      <c r="G29" s="5">
        <v>194</v>
      </c>
      <c r="H29" s="5">
        <f t="shared" si="0"/>
        <v>209</v>
      </c>
      <c r="I29" s="27"/>
      <c r="J29" s="19"/>
      <c r="K29" s="19"/>
      <c r="L29" s="27"/>
      <c r="M29" s="19"/>
      <c r="N29" s="19"/>
    </row>
    <row r="30" spans="1:14" ht="18.75">
      <c r="A30" s="4" t="s">
        <v>101</v>
      </c>
      <c r="B30" s="4"/>
      <c r="C30" s="4"/>
      <c r="D30" s="5"/>
      <c r="E30" s="22" t="s">
        <v>100</v>
      </c>
      <c r="F30" s="5"/>
      <c r="G30" s="5">
        <v>192</v>
      </c>
      <c r="H30" s="5">
        <f t="shared" si="0"/>
        <v>207</v>
      </c>
      <c r="I30" s="27"/>
      <c r="J30" s="19"/>
      <c r="K30" s="19"/>
      <c r="L30" s="27"/>
      <c r="M30" s="19"/>
      <c r="N30" s="19"/>
    </row>
    <row r="31" spans="1:14" ht="18.75">
      <c r="A31" s="4" t="s">
        <v>41</v>
      </c>
      <c r="B31" s="4" t="s">
        <v>81</v>
      </c>
      <c r="C31" s="4"/>
      <c r="D31" s="5">
        <v>4</v>
      </c>
      <c r="E31" s="22" t="s">
        <v>42</v>
      </c>
      <c r="F31" s="5">
        <v>505</v>
      </c>
      <c r="G31" s="5">
        <v>188</v>
      </c>
      <c r="H31" s="5">
        <f t="shared" si="0"/>
        <v>203</v>
      </c>
      <c r="I31" s="27"/>
      <c r="J31" s="19"/>
      <c r="K31" s="19"/>
      <c r="L31" s="27"/>
      <c r="M31" s="19"/>
      <c r="N31" s="19"/>
    </row>
    <row r="32" spans="1:14" ht="18.75">
      <c r="A32" s="4" t="s">
        <v>43</v>
      </c>
      <c r="B32" s="4" t="s">
        <v>79</v>
      </c>
      <c r="C32" s="4"/>
      <c r="D32" s="5">
        <v>4</v>
      </c>
      <c r="E32" s="22" t="s">
        <v>44</v>
      </c>
      <c r="F32" s="5">
        <v>97</v>
      </c>
      <c r="G32" s="5">
        <v>186</v>
      </c>
      <c r="H32" s="5">
        <f t="shared" si="0"/>
        <v>201</v>
      </c>
      <c r="I32" s="27"/>
      <c r="J32" s="19"/>
      <c r="K32" s="19"/>
      <c r="L32" s="27"/>
      <c r="M32" s="19"/>
      <c r="N32" s="19"/>
    </row>
    <row r="33" spans="1:14" ht="18.75">
      <c r="A33" s="4" t="s">
        <v>40</v>
      </c>
      <c r="B33" s="4" t="s">
        <v>84</v>
      </c>
      <c r="C33" s="4"/>
      <c r="D33" s="5">
        <v>4</v>
      </c>
      <c r="E33" s="22" t="s">
        <v>85</v>
      </c>
      <c r="F33" s="5">
        <v>303</v>
      </c>
      <c r="G33" s="5">
        <v>183</v>
      </c>
      <c r="H33" s="5">
        <f t="shared" si="0"/>
        <v>198</v>
      </c>
      <c r="I33" s="27"/>
      <c r="J33" s="19"/>
      <c r="K33" s="19"/>
      <c r="L33" s="27"/>
      <c r="M33" s="19"/>
      <c r="N33" s="19"/>
    </row>
    <row r="34" spans="1:14" ht="18.75">
      <c r="A34" s="4" t="s">
        <v>12</v>
      </c>
      <c r="B34" s="4" t="s">
        <v>59</v>
      </c>
      <c r="C34" s="4"/>
      <c r="D34" s="5">
        <v>1</v>
      </c>
      <c r="E34" s="5" t="s">
        <v>16</v>
      </c>
      <c r="F34" s="5">
        <v>2792</v>
      </c>
      <c r="G34" s="5">
        <v>170</v>
      </c>
      <c r="H34" s="5">
        <f t="shared" si="0"/>
        <v>185</v>
      </c>
      <c r="I34" s="27"/>
      <c r="J34" s="19"/>
      <c r="K34" s="19"/>
      <c r="L34" s="27"/>
      <c r="M34" s="19"/>
      <c r="N34" s="19"/>
    </row>
    <row r="35" spans="1:14" ht="18.75">
      <c r="A35" s="4" t="s">
        <v>14</v>
      </c>
      <c r="B35" s="4" t="s">
        <v>60</v>
      </c>
      <c r="C35" s="4"/>
      <c r="D35" s="5">
        <v>1</v>
      </c>
      <c r="E35" s="5" t="s">
        <v>16</v>
      </c>
      <c r="F35" s="5">
        <v>1024</v>
      </c>
      <c r="G35" s="5">
        <v>170</v>
      </c>
      <c r="H35" s="5">
        <f t="shared" si="0"/>
        <v>185</v>
      </c>
      <c r="I35" s="27"/>
      <c r="J35" s="19"/>
      <c r="K35" s="19"/>
      <c r="L35" s="27"/>
      <c r="M35" s="19"/>
      <c r="N35" s="19"/>
    </row>
    <row r="36" spans="1:14" ht="18.75">
      <c r="A36" s="4" t="s">
        <v>15</v>
      </c>
      <c r="B36" s="4" t="s">
        <v>61</v>
      </c>
      <c r="C36" s="4"/>
      <c r="D36" s="5">
        <v>1</v>
      </c>
      <c r="E36" s="5" t="s">
        <v>16</v>
      </c>
      <c r="F36" s="5">
        <v>1742</v>
      </c>
      <c r="G36" s="5">
        <v>170</v>
      </c>
      <c r="H36" s="5">
        <f t="shared" si="0"/>
        <v>185</v>
      </c>
      <c r="I36" s="27"/>
      <c r="J36" s="19"/>
      <c r="K36" s="19"/>
      <c r="L36" s="27"/>
      <c r="M36" s="19"/>
      <c r="N36" s="19"/>
    </row>
    <row r="37" spans="1:14" ht="18.75">
      <c r="A37" s="4" t="s">
        <v>13</v>
      </c>
      <c r="B37" s="4" t="s">
        <v>62</v>
      </c>
      <c r="C37" s="4"/>
      <c r="D37" s="5">
        <v>1</v>
      </c>
      <c r="E37" s="5" t="s">
        <v>16</v>
      </c>
      <c r="F37" s="5">
        <v>3511</v>
      </c>
      <c r="G37" s="5">
        <v>170</v>
      </c>
      <c r="H37" s="5">
        <f t="shared" si="0"/>
        <v>185</v>
      </c>
      <c r="I37" s="27"/>
      <c r="J37" s="19"/>
      <c r="K37" s="19"/>
      <c r="L37" s="27"/>
      <c r="M37" s="19"/>
      <c r="N37" s="19"/>
    </row>
    <row r="38" spans="1:14" ht="18.75">
      <c r="A38" s="4" t="s">
        <v>56</v>
      </c>
      <c r="B38" s="4" t="s">
        <v>63</v>
      </c>
      <c r="C38" s="4"/>
      <c r="D38" s="5">
        <v>1</v>
      </c>
      <c r="E38" s="5" t="s">
        <v>16</v>
      </c>
      <c r="F38" s="5">
        <v>1248</v>
      </c>
      <c r="G38" s="5">
        <v>170</v>
      </c>
      <c r="H38" s="5">
        <f t="shared" si="0"/>
        <v>185</v>
      </c>
      <c r="I38" s="27"/>
      <c r="J38" s="19"/>
      <c r="K38" s="19"/>
      <c r="L38" s="27"/>
      <c r="M38" s="19"/>
      <c r="N38" s="19"/>
    </row>
    <row r="39" spans="1:14" ht="18.75">
      <c r="A39" s="4" t="s">
        <v>38</v>
      </c>
      <c r="B39" s="4" t="s">
        <v>78</v>
      </c>
      <c r="C39" s="4"/>
      <c r="D39" s="5">
        <v>4</v>
      </c>
      <c r="E39" s="22" t="s">
        <v>39</v>
      </c>
      <c r="F39" s="5">
        <v>485</v>
      </c>
      <c r="G39" s="5">
        <v>167</v>
      </c>
      <c r="H39" s="5">
        <f t="shared" si="0"/>
        <v>182</v>
      </c>
      <c r="I39" s="27"/>
      <c r="J39" s="19"/>
      <c r="K39" s="19"/>
      <c r="L39" s="27"/>
      <c r="M39" s="19"/>
      <c r="N39" s="19"/>
    </row>
    <row r="40" spans="1:14" ht="18.75">
      <c r="A40" s="4" t="s">
        <v>87</v>
      </c>
      <c r="B40" s="4" t="s">
        <v>89</v>
      </c>
      <c r="C40" s="4"/>
      <c r="D40" s="5">
        <v>1</v>
      </c>
      <c r="E40" s="5" t="s">
        <v>88</v>
      </c>
      <c r="F40" s="5">
        <v>119</v>
      </c>
      <c r="G40" s="5">
        <v>107</v>
      </c>
      <c r="H40" s="5">
        <f t="shared" si="0"/>
        <v>122</v>
      </c>
      <c r="I40" s="27"/>
      <c r="J40" s="19"/>
      <c r="K40" s="19"/>
      <c r="L40" s="27"/>
      <c r="M40" s="19"/>
      <c r="N40" s="19"/>
    </row>
  </sheetData>
  <sheetProtection/>
  <printOptions horizontalCentered="1" verticalCentered="1"/>
  <pageMargins left="0.45" right="0.45" top="0.5" bottom="0.5" header="0.3" footer="0.3"/>
  <pageSetup fitToHeight="1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30"/>
    </sheetView>
  </sheetViews>
  <sheetFormatPr defaultColWidth="9.140625" defaultRowHeight="15"/>
  <cols>
    <col min="1" max="1" width="12.8515625" style="0" bestFit="1" customWidth="1"/>
    <col min="2" max="2" width="17.28125" style="0" bestFit="1" customWidth="1"/>
    <col min="3" max="3" width="16.57421875" style="0" bestFit="1" customWidth="1"/>
    <col min="4" max="4" width="7.00390625" style="0" bestFit="1" customWidth="1"/>
    <col min="5" max="5" width="5.8515625" style="0" bestFit="1" customWidth="1"/>
    <col min="6" max="6" width="10.28125" style="0" bestFit="1" customWidth="1"/>
    <col min="8" max="8" width="10.28125" style="0" bestFit="1" customWidth="1"/>
  </cols>
  <sheetData>
    <row r="1" spans="1:8" ht="18.75">
      <c r="A1" s="3" t="s">
        <v>0</v>
      </c>
      <c r="B1" s="3" t="s">
        <v>58</v>
      </c>
      <c r="C1" s="8" t="s">
        <v>1</v>
      </c>
      <c r="D1" s="8" t="s">
        <v>27</v>
      </c>
      <c r="E1" s="8" t="s">
        <v>8</v>
      </c>
      <c r="F1" s="8" t="s">
        <v>9</v>
      </c>
      <c r="G1" s="8" t="s">
        <v>8</v>
      </c>
      <c r="H1" s="8" t="s">
        <v>9</v>
      </c>
    </row>
    <row r="2" spans="1:8" ht="18.75">
      <c r="A2" s="4" t="s">
        <v>12</v>
      </c>
      <c r="B2" s="4" t="s">
        <v>59</v>
      </c>
      <c r="C2" s="5" t="s">
        <v>16</v>
      </c>
      <c r="D2" s="5">
        <v>2792</v>
      </c>
      <c r="E2" s="5">
        <v>170</v>
      </c>
      <c r="F2" s="5">
        <f aca="true" t="shared" si="0" ref="F2:F30">+E2+15</f>
        <v>185</v>
      </c>
      <c r="G2" s="23">
        <f>1000/(900+E2)</f>
        <v>0.9345794392523364</v>
      </c>
      <c r="H2" s="23">
        <f>1000/(900+F2)</f>
        <v>0.9216589861751152</v>
      </c>
    </row>
    <row r="3" spans="1:8" ht="18.75">
      <c r="A3" s="4" t="s">
        <v>14</v>
      </c>
      <c r="B3" s="4" t="s">
        <v>60</v>
      </c>
      <c r="C3" s="5" t="s">
        <v>16</v>
      </c>
      <c r="D3" s="5">
        <v>1024</v>
      </c>
      <c r="E3" s="5">
        <v>170</v>
      </c>
      <c r="F3" s="5">
        <f t="shared" si="0"/>
        <v>185</v>
      </c>
      <c r="G3" s="23">
        <f aca="true" t="shared" si="1" ref="G3:H5">1000/(900+E3)</f>
        <v>0.9345794392523364</v>
      </c>
      <c r="H3" s="23">
        <f t="shared" si="1"/>
        <v>0.9216589861751152</v>
      </c>
    </row>
    <row r="4" spans="1:8" ht="18.75">
      <c r="A4" s="4" t="s">
        <v>15</v>
      </c>
      <c r="B4" s="4" t="s">
        <v>61</v>
      </c>
      <c r="C4" s="5" t="s">
        <v>16</v>
      </c>
      <c r="D4" s="5">
        <v>1742</v>
      </c>
      <c r="E4" s="5">
        <v>170</v>
      </c>
      <c r="F4" s="5">
        <f t="shared" si="0"/>
        <v>185</v>
      </c>
      <c r="G4" s="23">
        <f t="shared" si="1"/>
        <v>0.9345794392523364</v>
      </c>
      <c r="H4" s="23">
        <f t="shared" si="1"/>
        <v>0.9216589861751152</v>
      </c>
    </row>
    <row r="5" spans="1:8" ht="18.75">
      <c r="A5" s="4" t="s">
        <v>13</v>
      </c>
      <c r="B5" s="4" t="s">
        <v>62</v>
      </c>
      <c r="C5" s="5" t="s">
        <v>16</v>
      </c>
      <c r="D5" s="5">
        <v>3511</v>
      </c>
      <c r="E5" s="5">
        <v>170</v>
      </c>
      <c r="F5" s="5">
        <f t="shared" si="0"/>
        <v>185</v>
      </c>
      <c r="G5" s="23">
        <f t="shared" si="1"/>
        <v>0.9345794392523364</v>
      </c>
      <c r="H5" s="23">
        <f t="shared" si="1"/>
        <v>0.9216589861751152</v>
      </c>
    </row>
    <row r="6" spans="1:8" ht="18.75">
      <c r="A6" s="4" t="s">
        <v>56</v>
      </c>
      <c r="B6" s="4" t="s">
        <v>63</v>
      </c>
      <c r="C6" s="5" t="s">
        <v>16</v>
      </c>
      <c r="D6" s="5">
        <v>1248</v>
      </c>
      <c r="E6" s="5">
        <v>170</v>
      </c>
      <c r="F6" s="5">
        <f t="shared" si="0"/>
        <v>185</v>
      </c>
      <c r="G6" s="23">
        <f>1000/(900+E6)</f>
        <v>0.9345794392523364</v>
      </c>
      <c r="H6" s="23">
        <f>1000/(900+F6)</f>
        <v>0.9216589861751152</v>
      </c>
    </row>
    <row r="7" spans="1:8" ht="18.75">
      <c r="A7" s="4" t="s">
        <v>87</v>
      </c>
      <c r="B7" s="4" t="s">
        <v>89</v>
      </c>
      <c r="C7" s="5" t="s">
        <v>88</v>
      </c>
      <c r="D7" s="5">
        <v>119</v>
      </c>
      <c r="E7" s="5">
        <v>107</v>
      </c>
      <c r="F7" s="5">
        <f t="shared" si="0"/>
        <v>122</v>
      </c>
      <c r="G7" s="23">
        <f>1000/(900+E7)</f>
        <v>0.9930486593843099</v>
      </c>
      <c r="H7" s="23">
        <f>1000/(900+F7)</f>
        <v>0.9784735812133072</v>
      </c>
    </row>
    <row r="8" spans="1:8" ht="18.75">
      <c r="A8" s="4" t="s">
        <v>20</v>
      </c>
      <c r="B8" s="4" t="s">
        <v>64</v>
      </c>
      <c r="C8" s="22" t="s">
        <v>25</v>
      </c>
      <c r="D8" s="5">
        <v>212</v>
      </c>
      <c r="E8" s="5">
        <v>208</v>
      </c>
      <c r="F8" s="5">
        <f t="shared" si="0"/>
        <v>223</v>
      </c>
      <c r="G8" s="23">
        <f aca="true" t="shared" si="2" ref="G8:H23">1000/(900+E8)</f>
        <v>0.9025270758122743</v>
      </c>
      <c r="H8" s="23">
        <f t="shared" si="2"/>
        <v>0.8904719501335708</v>
      </c>
    </row>
    <row r="9" spans="1:8" ht="18.75">
      <c r="A9" s="4" t="s">
        <v>19</v>
      </c>
      <c r="B9" s="4"/>
      <c r="C9" s="22" t="s">
        <v>91</v>
      </c>
      <c r="D9" s="5"/>
      <c r="E9" s="5">
        <v>218</v>
      </c>
      <c r="F9" s="5">
        <f t="shared" si="0"/>
        <v>233</v>
      </c>
      <c r="G9" s="23">
        <f t="shared" si="2"/>
        <v>0.8944543828264758</v>
      </c>
      <c r="H9" s="23">
        <f t="shared" si="2"/>
        <v>0.8826125330979699</v>
      </c>
    </row>
    <row r="10" spans="1:8" ht="18.75">
      <c r="A10" s="4" t="s">
        <v>54</v>
      </c>
      <c r="B10" s="4" t="s">
        <v>70</v>
      </c>
      <c r="C10" s="22" t="s">
        <v>55</v>
      </c>
      <c r="D10" s="5">
        <v>153</v>
      </c>
      <c r="E10" s="5">
        <v>223</v>
      </c>
      <c r="F10" s="5">
        <f>+E10+15</f>
        <v>238</v>
      </c>
      <c r="G10" s="23">
        <f>1000/(900+E10)</f>
        <v>0.8904719501335708</v>
      </c>
      <c r="H10" s="23">
        <f>1000/(900+F10)</f>
        <v>0.8787346221441125</v>
      </c>
    </row>
    <row r="11" spans="1:8" ht="18.75">
      <c r="A11" s="4" t="s">
        <v>90</v>
      </c>
      <c r="B11" s="4"/>
      <c r="C11" s="22" t="s">
        <v>91</v>
      </c>
      <c r="D11" s="5"/>
      <c r="E11" s="5">
        <v>218</v>
      </c>
      <c r="F11" s="5">
        <f t="shared" si="0"/>
        <v>233</v>
      </c>
      <c r="G11" s="23">
        <f t="shared" si="2"/>
        <v>0.8944543828264758</v>
      </c>
      <c r="H11" s="23">
        <f t="shared" si="2"/>
        <v>0.8826125330979699</v>
      </c>
    </row>
    <row r="12" spans="1:8" ht="18.75">
      <c r="A12" s="4" t="s">
        <v>18</v>
      </c>
      <c r="B12" s="4" t="s">
        <v>66</v>
      </c>
      <c r="C12" s="22" t="s">
        <v>23</v>
      </c>
      <c r="D12" s="5">
        <v>75</v>
      </c>
      <c r="E12" s="5">
        <v>206</v>
      </c>
      <c r="F12" s="5">
        <f t="shared" si="0"/>
        <v>221</v>
      </c>
      <c r="G12" s="23">
        <f t="shared" si="2"/>
        <v>0.9041591320072333</v>
      </c>
      <c r="H12" s="23">
        <f t="shared" si="2"/>
        <v>0.8920606601248885</v>
      </c>
    </row>
    <row r="13" spans="1:8" ht="18.75">
      <c r="A13" s="4" t="s">
        <v>21</v>
      </c>
      <c r="B13" s="4" t="s">
        <v>67</v>
      </c>
      <c r="C13" s="22" t="s">
        <v>26</v>
      </c>
      <c r="D13" s="5">
        <v>6</v>
      </c>
      <c r="E13" s="5">
        <v>213</v>
      </c>
      <c r="F13" s="5">
        <f t="shared" si="0"/>
        <v>228</v>
      </c>
      <c r="G13" s="23">
        <f t="shared" si="2"/>
        <v>0.8984725965858041</v>
      </c>
      <c r="H13" s="23">
        <f t="shared" si="2"/>
        <v>0.8865248226950354</v>
      </c>
    </row>
    <row r="14" spans="1:8" ht="18.75">
      <c r="A14" s="4" t="s">
        <v>22</v>
      </c>
      <c r="B14" s="4" t="s">
        <v>68</v>
      </c>
      <c r="C14" s="22" t="s">
        <v>28</v>
      </c>
      <c r="D14" s="5">
        <v>1687</v>
      </c>
      <c r="E14" s="5">
        <v>223</v>
      </c>
      <c r="F14" s="5">
        <f t="shared" si="0"/>
        <v>238</v>
      </c>
      <c r="G14" s="23">
        <f t="shared" si="2"/>
        <v>0.8904719501335708</v>
      </c>
      <c r="H14" s="23">
        <f t="shared" si="2"/>
        <v>0.8787346221441125</v>
      </c>
    </row>
    <row r="15" spans="1:8" ht="18.75">
      <c r="A15" s="4" t="s">
        <v>29</v>
      </c>
      <c r="B15" s="4" t="s">
        <v>69</v>
      </c>
      <c r="C15" s="22" t="s">
        <v>30</v>
      </c>
      <c r="D15" s="5">
        <v>1183</v>
      </c>
      <c r="E15" s="5">
        <v>213</v>
      </c>
      <c r="F15" s="5">
        <f t="shared" si="0"/>
        <v>228</v>
      </c>
      <c r="G15" s="23">
        <f t="shared" si="2"/>
        <v>0.8984725965858041</v>
      </c>
      <c r="H15" s="23">
        <f t="shared" si="2"/>
        <v>0.8865248226950354</v>
      </c>
    </row>
    <row r="16" spans="1:8" ht="18.75">
      <c r="A16" s="4" t="s">
        <v>92</v>
      </c>
      <c r="B16" s="4" t="s">
        <v>93</v>
      </c>
      <c r="C16" s="22" t="s">
        <v>94</v>
      </c>
      <c r="D16" s="5"/>
      <c r="E16" s="5">
        <v>228</v>
      </c>
      <c r="F16" s="5">
        <f t="shared" si="0"/>
        <v>243</v>
      </c>
      <c r="G16" s="23">
        <f t="shared" si="2"/>
        <v>0.8865248226950354</v>
      </c>
      <c r="H16" s="23">
        <f t="shared" si="2"/>
        <v>0.8748906386701663</v>
      </c>
    </row>
    <row r="17" spans="1:8" ht="18.75">
      <c r="A17" s="4" t="s">
        <v>32</v>
      </c>
      <c r="B17" s="4" t="s">
        <v>73</v>
      </c>
      <c r="C17" s="22" t="s">
        <v>35</v>
      </c>
      <c r="D17" s="5">
        <v>686</v>
      </c>
      <c r="E17" s="5">
        <v>242</v>
      </c>
      <c r="F17" s="5">
        <f t="shared" si="0"/>
        <v>257</v>
      </c>
      <c r="G17" s="23">
        <f t="shared" si="2"/>
        <v>0.8756567425569177</v>
      </c>
      <c r="H17" s="23">
        <f t="shared" si="2"/>
        <v>0.8643042350907519</v>
      </c>
    </row>
    <row r="18" spans="1:8" ht="18.75">
      <c r="A18" s="4" t="s">
        <v>31</v>
      </c>
      <c r="B18" s="4" t="s">
        <v>74</v>
      </c>
      <c r="C18" s="22" t="s">
        <v>35</v>
      </c>
      <c r="D18" s="5">
        <v>1256</v>
      </c>
      <c r="E18" s="5">
        <v>239</v>
      </c>
      <c r="F18" s="5">
        <f t="shared" si="0"/>
        <v>254</v>
      </c>
      <c r="G18" s="23">
        <f t="shared" si="2"/>
        <v>0.8779631255487269</v>
      </c>
      <c r="H18" s="23">
        <f t="shared" si="2"/>
        <v>0.8665511265164645</v>
      </c>
    </row>
    <row r="19" spans="1:8" ht="18.75">
      <c r="A19" s="4" t="s">
        <v>34</v>
      </c>
      <c r="B19" s="4" t="s">
        <v>75</v>
      </c>
      <c r="C19" s="22" t="s">
        <v>36</v>
      </c>
      <c r="D19" s="5">
        <v>1309</v>
      </c>
      <c r="E19" s="5">
        <v>239</v>
      </c>
      <c r="F19" s="5">
        <f t="shared" si="0"/>
        <v>254</v>
      </c>
      <c r="G19" s="23">
        <f t="shared" si="2"/>
        <v>0.8779631255487269</v>
      </c>
      <c r="H19" s="23">
        <f t="shared" si="2"/>
        <v>0.8665511265164645</v>
      </c>
    </row>
    <row r="20" spans="1:8" ht="18.75">
      <c r="A20" s="4" t="s">
        <v>33</v>
      </c>
      <c r="B20" s="4" t="s">
        <v>76</v>
      </c>
      <c r="C20" s="22" t="s">
        <v>37</v>
      </c>
      <c r="D20" s="5">
        <v>470</v>
      </c>
      <c r="E20" s="5">
        <v>240</v>
      </c>
      <c r="F20" s="5">
        <f t="shared" si="0"/>
        <v>255</v>
      </c>
      <c r="G20" s="23">
        <f t="shared" si="2"/>
        <v>0.8771929824561403</v>
      </c>
      <c r="H20" s="23">
        <f t="shared" si="2"/>
        <v>0.8658008658008658</v>
      </c>
    </row>
    <row r="21" spans="1:8" ht="18.75">
      <c r="A21" s="4" t="s">
        <v>57</v>
      </c>
      <c r="B21" s="4" t="s">
        <v>77</v>
      </c>
      <c r="C21" s="22" t="s">
        <v>37</v>
      </c>
      <c r="D21" s="5"/>
      <c r="E21" s="5">
        <v>243</v>
      </c>
      <c r="F21" s="5">
        <f t="shared" si="0"/>
        <v>258</v>
      </c>
      <c r="G21" s="23">
        <f t="shared" si="2"/>
        <v>0.8748906386701663</v>
      </c>
      <c r="H21" s="23">
        <f t="shared" si="2"/>
        <v>0.8635578583765112</v>
      </c>
    </row>
    <row r="22" spans="1:8" ht="18.75">
      <c r="A22" s="4" t="s">
        <v>71</v>
      </c>
      <c r="B22" s="4" t="s">
        <v>82</v>
      </c>
      <c r="C22" s="22" t="s">
        <v>72</v>
      </c>
      <c r="D22" s="5"/>
      <c r="E22" s="5">
        <v>239</v>
      </c>
      <c r="F22" s="5">
        <f t="shared" si="0"/>
        <v>254</v>
      </c>
      <c r="G22" s="23">
        <f t="shared" si="2"/>
        <v>0.8779631255487269</v>
      </c>
      <c r="H22" s="23">
        <f t="shared" si="2"/>
        <v>0.8665511265164645</v>
      </c>
    </row>
    <row r="23" spans="1:8" ht="18.75">
      <c r="A23" s="4" t="s">
        <v>19</v>
      </c>
      <c r="B23" s="4" t="s">
        <v>65</v>
      </c>
      <c r="C23" s="22" t="s">
        <v>24</v>
      </c>
      <c r="D23" s="5">
        <v>1770</v>
      </c>
      <c r="E23" s="5">
        <v>207</v>
      </c>
      <c r="F23" s="5">
        <f t="shared" si="0"/>
        <v>222</v>
      </c>
      <c r="G23" s="23">
        <f t="shared" si="2"/>
        <v>0.9033423667570009</v>
      </c>
      <c r="H23" s="23">
        <f t="shared" si="2"/>
        <v>0.8912655971479501</v>
      </c>
    </row>
    <row r="24" spans="1:8" ht="18.75">
      <c r="A24" s="4" t="s">
        <v>38</v>
      </c>
      <c r="B24" s="4" t="s">
        <v>78</v>
      </c>
      <c r="C24" s="22" t="s">
        <v>39</v>
      </c>
      <c r="D24" s="5">
        <v>485</v>
      </c>
      <c r="E24" s="5">
        <v>167</v>
      </c>
      <c r="F24" s="5">
        <f t="shared" si="0"/>
        <v>182</v>
      </c>
      <c r="G24" s="24">
        <f aca="true" t="shared" si="3" ref="G24:H30">1000/(900+E24)</f>
        <v>0.9372071227741331</v>
      </c>
      <c r="H24" s="24">
        <f t="shared" si="3"/>
        <v>0.9242144177449169</v>
      </c>
    </row>
    <row r="25" spans="1:8" ht="18.75">
      <c r="A25" s="4" t="s">
        <v>43</v>
      </c>
      <c r="B25" s="4" t="s">
        <v>79</v>
      </c>
      <c r="C25" s="22" t="s">
        <v>44</v>
      </c>
      <c r="D25" s="5">
        <v>97</v>
      </c>
      <c r="E25" s="5">
        <v>186</v>
      </c>
      <c r="F25" s="5">
        <f t="shared" si="0"/>
        <v>201</v>
      </c>
      <c r="G25" s="24">
        <f t="shared" si="3"/>
        <v>0.9208103130755064</v>
      </c>
      <c r="H25" s="24">
        <f t="shared" si="3"/>
        <v>0.9082652134423251</v>
      </c>
    </row>
    <row r="26" spans="1:8" ht="18.75">
      <c r="A26" s="4" t="s">
        <v>46</v>
      </c>
      <c r="B26" s="4" t="s">
        <v>80</v>
      </c>
      <c r="C26" s="22" t="s">
        <v>47</v>
      </c>
      <c r="D26" s="5">
        <v>144</v>
      </c>
      <c r="E26" s="5">
        <v>194</v>
      </c>
      <c r="F26" s="5">
        <f t="shared" si="0"/>
        <v>209</v>
      </c>
      <c r="G26" s="24">
        <f t="shared" si="3"/>
        <v>0.9140767824497258</v>
      </c>
      <c r="H26" s="24">
        <f t="shared" si="3"/>
        <v>0.9017132551848512</v>
      </c>
    </row>
    <row r="27" spans="1:8" ht="18.75">
      <c r="A27" s="4" t="s">
        <v>41</v>
      </c>
      <c r="B27" s="4" t="s">
        <v>81</v>
      </c>
      <c r="C27" s="22" t="s">
        <v>42</v>
      </c>
      <c r="D27" s="5">
        <v>505</v>
      </c>
      <c r="E27" s="5">
        <v>188</v>
      </c>
      <c r="F27" s="5">
        <f t="shared" si="0"/>
        <v>203</v>
      </c>
      <c r="G27" s="24">
        <f t="shared" si="3"/>
        <v>0.9191176470588235</v>
      </c>
      <c r="H27" s="24">
        <f t="shared" si="3"/>
        <v>0.9066183136899365</v>
      </c>
    </row>
    <row r="28" spans="1:8" ht="18.75">
      <c r="A28" s="4" t="s">
        <v>48</v>
      </c>
      <c r="B28" s="4" t="s">
        <v>83</v>
      </c>
      <c r="C28" s="22" t="s">
        <v>49</v>
      </c>
      <c r="D28" s="5">
        <v>24</v>
      </c>
      <c r="E28" s="5">
        <v>201</v>
      </c>
      <c r="F28" s="5">
        <f t="shared" si="0"/>
        <v>216</v>
      </c>
      <c r="G28" s="24">
        <f t="shared" si="3"/>
        <v>0.9082652134423251</v>
      </c>
      <c r="H28" s="24">
        <f t="shared" si="3"/>
        <v>0.8960573476702509</v>
      </c>
    </row>
    <row r="29" spans="1:8" ht="18.75">
      <c r="A29" s="4" t="s">
        <v>45</v>
      </c>
      <c r="B29" s="4" t="s">
        <v>86</v>
      </c>
      <c r="C29" s="22" t="s">
        <v>47</v>
      </c>
      <c r="D29" s="5">
        <v>11</v>
      </c>
      <c r="E29" s="5">
        <v>194</v>
      </c>
      <c r="F29" s="5">
        <f t="shared" si="0"/>
        <v>209</v>
      </c>
      <c r="G29" s="24">
        <f t="shared" si="3"/>
        <v>0.9140767824497258</v>
      </c>
      <c r="H29" s="24">
        <f t="shared" si="3"/>
        <v>0.9017132551848512</v>
      </c>
    </row>
    <row r="30" spans="1:8" ht="18.75">
      <c r="A30" s="4" t="s">
        <v>40</v>
      </c>
      <c r="B30" s="4" t="s">
        <v>84</v>
      </c>
      <c r="C30" s="22" t="s">
        <v>85</v>
      </c>
      <c r="D30" s="5">
        <v>303</v>
      </c>
      <c r="E30" s="5">
        <v>183</v>
      </c>
      <c r="F30" s="5">
        <f t="shared" si="0"/>
        <v>198</v>
      </c>
      <c r="G30" s="24">
        <f t="shared" si="3"/>
        <v>0.9233610341643582</v>
      </c>
      <c r="H30" s="24">
        <f t="shared" si="3"/>
        <v>0.9107468123861566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Bunny</cp:lastModifiedBy>
  <cp:lastPrinted>2013-09-18T13:01:00Z</cp:lastPrinted>
  <dcterms:created xsi:type="dcterms:W3CDTF">2012-01-17T03:16:29Z</dcterms:created>
  <dcterms:modified xsi:type="dcterms:W3CDTF">2013-11-01T01:54:51Z</dcterms:modified>
  <cp:category/>
  <cp:version/>
  <cp:contentType/>
  <cp:contentStatus/>
</cp:coreProperties>
</file>